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Tom\Dropbox\SPECTRUM\"/>
    </mc:Choice>
  </mc:AlternateContent>
  <bookViews>
    <workbookView xWindow="0" yWindow="0" windowWidth="8280" windowHeight="11985"/>
  </bookViews>
  <sheets>
    <sheet name="Sheet1" sheetId="1" r:id="rId1"/>
  </sheets>
  <definedNames>
    <definedName name="solver_adj" localSheetId="0" hidden="1">Sheet1!$C$9:$H$10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Sheet1!#REF!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Sheet1!#REF!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hs1" localSheetId="0" hidden="1">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C17" i="1"/>
  <c r="D17" i="1"/>
  <c r="E17" i="1"/>
  <c r="F17" i="1"/>
  <c r="G17" i="1"/>
  <c r="H17" i="1"/>
  <c r="C18" i="1"/>
  <c r="D18" i="1"/>
  <c r="E18" i="1"/>
  <c r="F18" i="1"/>
  <c r="G18" i="1"/>
  <c r="H18" i="1"/>
  <c r="C19" i="1"/>
  <c r="D19" i="1"/>
  <c r="E19" i="1"/>
  <c r="F19" i="1"/>
  <c r="G19" i="1"/>
  <c r="H19" i="1"/>
  <c r="C20" i="1"/>
  <c r="D20" i="1"/>
  <c r="E20" i="1"/>
  <c r="F20" i="1"/>
  <c r="G20" i="1"/>
  <c r="H20" i="1"/>
  <c r="C21" i="1"/>
  <c r="D21" i="1"/>
  <c r="E21" i="1"/>
  <c r="F21" i="1"/>
  <c r="G21" i="1"/>
  <c r="H21" i="1"/>
  <c r="C22" i="1"/>
  <c r="D22" i="1"/>
  <c r="E22" i="1"/>
  <c r="F22" i="1"/>
  <c r="G22" i="1"/>
  <c r="H22" i="1"/>
  <c r="C23" i="1"/>
  <c r="D23" i="1"/>
  <c r="E23" i="1"/>
  <c r="F23" i="1"/>
  <c r="G23" i="1"/>
  <c r="H23" i="1"/>
  <c r="C24" i="1"/>
  <c r="D24" i="1"/>
  <c r="E24" i="1"/>
  <c r="F24" i="1"/>
  <c r="G24" i="1"/>
  <c r="H24" i="1"/>
  <c r="C25" i="1"/>
  <c r="D25" i="1"/>
  <c r="E25" i="1"/>
  <c r="F25" i="1"/>
  <c r="G25" i="1"/>
  <c r="H25" i="1"/>
  <c r="C26" i="1"/>
  <c r="D26" i="1"/>
  <c r="E26" i="1"/>
  <c r="F26" i="1"/>
  <c r="G26" i="1"/>
  <c r="H26" i="1"/>
  <c r="C27" i="1"/>
  <c r="D27" i="1"/>
  <c r="E27" i="1"/>
  <c r="F27" i="1"/>
  <c r="G27" i="1"/>
  <c r="H27" i="1"/>
  <c r="C28" i="1"/>
  <c r="D28" i="1"/>
  <c r="E28" i="1"/>
  <c r="F28" i="1"/>
  <c r="G28" i="1"/>
  <c r="H28" i="1"/>
  <c r="C29" i="1"/>
  <c r="D29" i="1"/>
  <c r="E29" i="1"/>
  <c r="F29" i="1"/>
  <c r="G29" i="1"/>
  <c r="H29" i="1"/>
  <c r="C30" i="1"/>
  <c r="D30" i="1"/>
  <c r="E30" i="1"/>
  <c r="F30" i="1"/>
  <c r="G30" i="1"/>
  <c r="H30" i="1"/>
  <c r="C31" i="1"/>
  <c r="D31" i="1"/>
  <c r="E31" i="1"/>
  <c r="F31" i="1"/>
  <c r="G31" i="1"/>
  <c r="H31" i="1"/>
  <c r="C32" i="1"/>
  <c r="D32" i="1"/>
  <c r="E32" i="1"/>
  <c r="F32" i="1"/>
  <c r="G32" i="1"/>
  <c r="H32" i="1"/>
  <c r="C33" i="1"/>
  <c r="D33" i="1"/>
  <c r="E33" i="1"/>
  <c r="F33" i="1"/>
  <c r="G33" i="1"/>
  <c r="H33" i="1"/>
  <c r="C34" i="1"/>
  <c r="D34" i="1"/>
  <c r="E34" i="1"/>
  <c r="F34" i="1"/>
  <c r="G34" i="1"/>
  <c r="H34" i="1"/>
  <c r="C35" i="1"/>
  <c r="D35" i="1"/>
  <c r="E35" i="1"/>
  <c r="F35" i="1"/>
  <c r="G35" i="1"/>
  <c r="H35" i="1"/>
  <c r="C36" i="1"/>
  <c r="D36" i="1"/>
  <c r="E36" i="1"/>
  <c r="F36" i="1"/>
  <c r="G36" i="1"/>
  <c r="H36" i="1"/>
  <c r="C37" i="1"/>
  <c r="D37" i="1"/>
  <c r="E37" i="1"/>
  <c r="F37" i="1"/>
  <c r="G37" i="1"/>
  <c r="H37" i="1"/>
  <c r="C38" i="1"/>
  <c r="D38" i="1"/>
  <c r="E38" i="1"/>
  <c r="F38" i="1"/>
  <c r="G38" i="1"/>
  <c r="H38" i="1"/>
  <c r="C39" i="1"/>
  <c r="D39" i="1"/>
  <c r="E39" i="1"/>
  <c r="F39" i="1"/>
  <c r="G39" i="1"/>
  <c r="H39" i="1"/>
  <c r="C40" i="1"/>
  <c r="D40" i="1"/>
  <c r="E40" i="1"/>
  <c r="F40" i="1"/>
  <c r="G40" i="1"/>
  <c r="H40" i="1"/>
  <c r="C41" i="1"/>
  <c r="D41" i="1"/>
  <c r="E41" i="1"/>
  <c r="F41" i="1"/>
  <c r="G41" i="1"/>
  <c r="H41" i="1"/>
  <c r="C42" i="1"/>
  <c r="D42" i="1"/>
  <c r="E42" i="1"/>
  <c r="F42" i="1"/>
  <c r="G42" i="1"/>
  <c r="H42" i="1"/>
  <c r="C43" i="1"/>
  <c r="D43" i="1"/>
  <c r="E43" i="1"/>
  <c r="F43" i="1"/>
  <c r="G43" i="1"/>
  <c r="H43" i="1"/>
  <c r="C44" i="1"/>
  <c r="D44" i="1"/>
  <c r="E44" i="1"/>
  <c r="F44" i="1"/>
  <c r="G44" i="1"/>
  <c r="H44" i="1"/>
  <c r="C45" i="1"/>
  <c r="D45" i="1"/>
  <c r="E45" i="1"/>
  <c r="F45" i="1"/>
  <c r="G45" i="1"/>
  <c r="H45" i="1"/>
  <c r="C46" i="1"/>
  <c r="D46" i="1"/>
  <c r="E46" i="1"/>
  <c r="F46" i="1"/>
  <c r="G46" i="1"/>
  <c r="H46" i="1"/>
  <c r="C47" i="1"/>
  <c r="D47" i="1"/>
  <c r="E47" i="1"/>
  <c r="F47" i="1"/>
  <c r="G47" i="1"/>
  <c r="H47" i="1"/>
  <c r="C48" i="1"/>
  <c r="D48" i="1"/>
  <c r="E48" i="1"/>
  <c r="F48" i="1"/>
  <c r="G48" i="1"/>
  <c r="H48" i="1"/>
  <c r="C49" i="1"/>
  <c r="D49" i="1"/>
  <c r="E49" i="1"/>
  <c r="F49" i="1"/>
  <c r="G49" i="1"/>
  <c r="H49" i="1"/>
  <c r="C50" i="1"/>
  <c r="D50" i="1"/>
  <c r="E50" i="1"/>
  <c r="F50" i="1"/>
  <c r="G50" i="1"/>
  <c r="H50" i="1"/>
  <c r="C51" i="1"/>
  <c r="D51" i="1"/>
  <c r="E51" i="1"/>
  <c r="F51" i="1"/>
  <c r="G51" i="1"/>
  <c r="H51" i="1"/>
  <c r="C52" i="1"/>
  <c r="D52" i="1"/>
  <c r="E52" i="1"/>
  <c r="F52" i="1"/>
  <c r="G52" i="1"/>
  <c r="H52" i="1"/>
  <c r="C53" i="1"/>
  <c r="D53" i="1"/>
  <c r="E53" i="1"/>
  <c r="F53" i="1"/>
  <c r="G53" i="1"/>
  <c r="H53" i="1"/>
  <c r="C54" i="1"/>
  <c r="D54" i="1"/>
  <c r="E54" i="1"/>
  <c r="F54" i="1"/>
  <c r="G54" i="1"/>
  <c r="H54" i="1"/>
  <c r="C55" i="1"/>
  <c r="D55" i="1"/>
  <c r="E55" i="1"/>
  <c r="F55" i="1"/>
  <c r="G55" i="1"/>
  <c r="H55" i="1"/>
  <c r="C56" i="1"/>
  <c r="D56" i="1"/>
  <c r="E56" i="1"/>
  <c r="F56" i="1"/>
  <c r="G56" i="1"/>
  <c r="H56" i="1"/>
  <c r="C57" i="1"/>
  <c r="D57" i="1"/>
  <c r="E57" i="1"/>
  <c r="F57" i="1"/>
  <c r="G57" i="1"/>
  <c r="H57" i="1"/>
  <c r="C58" i="1"/>
  <c r="D58" i="1"/>
  <c r="E58" i="1"/>
  <c r="F58" i="1"/>
  <c r="G58" i="1"/>
  <c r="H58" i="1"/>
  <c r="C59" i="1"/>
  <c r="D59" i="1"/>
  <c r="E59" i="1"/>
  <c r="F59" i="1"/>
  <c r="G59" i="1"/>
  <c r="H59" i="1"/>
  <c r="C60" i="1"/>
  <c r="D60" i="1"/>
  <c r="E60" i="1"/>
  <c r="F60" i="1"/>
  <c r="G60" i="1"/>
  <c r="H60" i="1"/>
  <c r="C61" i="1"/>
  <c r="D61" i="1"/>
  <c r="E61" i="1"/>
  <c r="F61" i="1"/>
  <c r="G61" i="1"/>
  <c r="H61" i="1"/>
  <c r="C62" i="1"/>
  <c r="D62" i="1"/>
  <c r="E62" i="1"/>
  <c r="F62" i="1"/>
  <c r="G62" i="1"/>
  <c r="H62" i="1"/>
  <c r="C63" i="1"/>
  <c r="D63" i="1"/>
  <c r="E63" i="1"/>
  <c r="F63" i="1"/>
  <c r="G63" i="1"/>
  <c r="H63" i="1"/>
  <c r="C64" i="1"/>
  <c r="D64" i="1"/>
  <c r="E64" i="1"/>
  <c r="F64" i="1"/>
  <c r="G64" i="1"/>
  <c r="H64" i="1"/>
  <c r="C65" i="1"/>
  <c r="D65" i="1"/>
  <c r="E65" i="1"/>
  <c r="F65" i="1"/>
  <c r="G65" i="1"/>
  <c r="H65" i="1"/>
  <c r="C66" i="1"/>
  <c r="D66" i="1"/>
  <c r="E66" i="1"/>
  <c r="F66" i="1"/>
  <c r="G66" i="1"/>
  <c r="H66" i="1"/>
  <c r="C67" i="1"/>
  <c r="D67" i="1"/>
  <c r="E67" i="1"/>
  <c r="F67" i="1"/>
  <c r="G67" i="1"/>
  <c r="H67" i="1"/>
  <c r="C68" i="1"/>
  <c r="D68" i="1"/>
  <c r="E68" i="1"/>
  <c r="F68" i="1"/>
  <c r="G68" i="1"/>
  <c r="H68" i="1"/>
  <c r="C69" i="1"/>
  <c r="D69" i="1"/>
  <c r="E69" i="1"/>
  <c r="F69" i="1"/>
  <c r="G69" i="1"/>
  <c r="H69" i="1"/>
  <c r="C70" i="1"/>
  <c r="D70" i="1"/>
  <c r="E70" i="1"/>
  <c r="F70" i="1"/>
  <c r="G70" i="1"/>
  <c r="H70" i="1"/>
  <c r="C71" i="1"/>
  <c r="D71" i="1"/>
  <c r="E71" i="1"/>
  <c r="F71" i="1"/>
  <c r="G71" i="1"/>
  <c r="H71" i="1"/>
  <c r="C72" i="1"/>
  <c r="D72" i="1"/>
  <c r="E72" i="1"/>
  <c r="F72" i="1"/>
  <c r="G72" i="1"/>
  <c r="H72" i="1"/>
  <c r="C73" i="1"/>
  <c r="D73" i="1"/>
  <c r="E73" i="1"/>
  <c r="F73" i="1"/>
  <c r="G73" i="1"/>
  <c r="H73" i="1"/>
  <c r="C74" i="1"/>
  <c r="D74" i="1"/>
  <c r="E74" i="1"/>
  <c r="F74" i="1"/>
  <c r="G74" i="1"/>
  <c r="H74" i="1"/>
  <c r="C75" i="1"/>
  <c r="D75" i="1"/>
  <c r="E75" i="1"/>
  <c r="F75" i="1"/>
  <c r="G75" i="1"/>
  <c r="H75" i="1"/>
  <c r="C76" i="1"/>
  <c r="D76" i="1"/>
  <c r="E76" i="1"/>
  <c r="F76" i="1"/>
  <c r="G76" i="1"/>
  <c r="H76" i="1"/>
  <c r="C77" i="1"/>
  <c r="D77" i="1"/>
  <c r="E77" i="1"/>
  <c r="F77" i="1"/>
  <c r="G77" i="1"/>
  <c r="H77" i="1"/>
  <c r="C78" i="1"/>
  <c r="D78" i="1"/>
  <c r="E78" i="1"/>
  <c r="F78" i="1"/>
  <c r="G78" i="1"/>
  <c r="H78" i="1"/>
  <c r="C79" i="1"/>
  <c r="D79" i="1"/>
  <c r="E79" i="1"/>
  <c r="F79" i="1"/>
  <c r="G79" i="1"/>
  <c r="H79" i="1"/>
  <c r="C80" i="1"/>
  <c r="D80" i="1"/>
  <c r="E80" i="1"/>
  <c r="F80" i="1"/>
  <c r="G80" i="1"/>
  <c r="H80" i="1"/>
  <c r="C81" i="1"/>
  <c r="D81" i="1"/>
  <c r="E81" i="1"/>
  <c r="F81" i="1"/>
  <c r="G81" i="1"/>
  <c r="H81" i="1"/>
  <c r="C82" i="1"/>
  <c r="D82" i="1"/>
  <c r="E82" i="1"/>
  <c r="F82" i="1"/>
  <c r="G82" i="1"/>
  <c r="H82" i="1"/>
  <c r="C83" i="1"/>
  <c r="D83" i="1"/>
  <c r="E83" i="1"/>
  <c r="F83" i="1"/>
  <c r="G83" i="1"/>
  <c r="H83" i="1"/>
  <c r="C84" i="1"/>
  <c r="D84" i="1"/>
  <c r="E84" i="1"/>
  <c r="F84" i="1"/>
  <c r="G84" i="1"/>
  <c r="H84" i="1"/>
  <c r="C85" i="1"/>
  <c r="D85" i="1"/>
  <c r="E85" i="1"/>
  <c r="F85" i="1"/>
  <c r="G85" i="1"/>
  <c r="H85" i="1"/>
  <c r="C86" i="1"/>
  <c r="D86" i="1"/>
  <c r="E86" i="1"/>
  <c r="F86" i="1"/>
  <c r="G86" i="1"/>
  <c r="H86" i="1"/>
  <c r="C87" i="1"/>
  <c r="D87" i="1"/>
  <c r="E87" i="1"/>
  <c r="F87" i="1"/>
  <c r="G87" i="1"/>
  <c r="H87" i="1"/>
  <c r="C88" i="1"/>
  <c r="D88" i="1"/>
  <c r="E88" i="1"/>
  <c r="F88" i="1"/>
  <c r="G88" i="1"/>
  <c r="H88" i="1"/>
  <c r="C89" i="1"/>
  <c r="D89" i="1"/>
  <c r="E89" i="1"/>
  <c r="F89" i="1"/>
  <c r="G89" i="1"/>
  <c r="H89" i="1"/>
  <c r="C90" i="1"/>
  <c r="D90" i="1"/>
  <c r="E90" i="1"/>
  <c r="F90" i="1"/>
  <c r="G90" i="1"/>
  <c r="H90" i="1"/>
  <c r="C91" i="1"/>
  <c r="D91" i="1"/>
  <c r="E91" i="1"/>
  <c r="F91" i="1"/>
  <c r="G91" i="1"/>
  <c r="H91" i="1"/>
  <c r="C92" i="1"/>
  <c r="D92" i="1"/>
  <c r="E92" i="1"/>
  <c r="F92" i="1"/>
  <c r="G92" i="1"/>
  <c r="H92" i="1"/>
  <c r="C93" i="1"/>
  <c r="D93" i="1"/>
  <c r="E93" i="1"/>
  <c r="F93" i="1"/>
  <c r="G93" i="1"/>
  <c r="H93" i="1"/>
  <c r="C94" i="1"/>
  <c r="D94" i="1"/>
  <c r="E94" i="1"/>
  <c r="F94" i="1"/>
  <c r="G94" i="1"/>
  <c r="H94" i="1"/>
  <c r="C95" i="1"/>
  <c r="D95" i="1"/>
  <c r="E95" i="1"/>
  <c r="F95" i="1"/>
  <c r="G95" i="1"/>
  <c r="H95" i="1"/>
  <c r="C96" i="1"/>
  <c r="D96" i="1"/>
  <c r="E96" i="1"/>
  <c r="F96" i="1"/>
  <c r="G96" i="1"/>
  <c r="H96" i="1"/>
  <c r="C97" i="1"/>
  <c r="D97" i="1"/>
  <c r="E97" i="1"/>
  <c r="F97" i="1"/>
  <c r="G97" i="1"/>
  <c r="H97" i="1"/>
  <c r="C98" i="1"/>
  <c r="D98" i="1"/>
  <c r="E98" i="1"/>
  <c r="F98" i="1"/>
  <c r="G98" i="1"/>
  <c r="H98" i="1"/>
  <c r="C99" i="1"/>
  <c r="D99" i="1"/>
  <c r="E99" i="1"/>
  <c r="F99" i="1"/>
  <c r="G99" i="1"/>
  <c r="H99" i="1"/>
  <c r="C100" i="1"/>
  <c r="D100" i="1"/>
  <c r="E100" i="1"/>
  <c r="F100" i="1"/>
  <c r="G100" i="1"/>
  <c r="H100" i="1"/>
  <c r="C101" i="1"/>
  <c r="D101" i="1"/>
  <c r="E101" i="1"/>
  <c r="F101" i="1"/>
  <c r="G101" i="1"/>
  <c r="H101" i="1"/>
  <c r="C102" i="1"/>
  <c r="D102" i="1"/>
  <c r="E102" i="1"/>
  <c r="F102" i="1"/>
  <c r="G102" i="1"/>
  <c r="H102" i="1"/>
  <c r="C103" i="1"/>
  <c r="D103" i="1"/>
  <c r="E103" i="1"/>
  <c r="F103" i="1"/>
  <c r="G103" i="1"/>
  <c r="H103" i="1"/>
  <c r="C104" i="1"/>
  <c r="D104" i="1"/>
  <c r="E104" i="1"/>
  <c r="F104" i="1"/>
  <c r="G104" i="1"/>
  <c r="H104" i="1"/>
  <c r="C105" i="1"/>
  <c r="D105" i="1"/>
  <c r="E105" i="1"/>
  <c r="F105" i="1"/>
  <c r="G105" i="1"/>
  <c r="H105" i="1"/>
  <c r="C106" i="1"/>
  <c r="D106" i="1"/>
  <c r="E106" i="1"/>
  <c r="F106" i="1"/>
  <c r="G106" i="1"/>
  <c r="H106" i="1"/>
  <c r="C107" i="1"/>
  <c r="D107" i="1"/>
  <c r="E107" i="1"/>
  <c r="F107" i="1"/>
  <c r="G107" i="1"/>
  <c r="H107" i="1"/>
  <c r="C108" i="1"/>
  <c r="D108" i="1"/>
  <c r="E108" i="1"/>
  <c r="F108" i="1"/>
  <c r="G108" i="1"/>
  <c r="H108" i="1"/>
  <c r="C109" i="1"/>
  <c r="D109" i="1"/>
  <c r="E109" i="1"/>
  <c r="F109" i="1"/>
  <c r="G109" i="1"/>
  <c r="H109" i="1"/>
  <c r="D15" i="1"/>
  <c r="E15" i="1"/>
  <c r="F15" i="1"/>
  <c r="G15" i="1"/>
  <c r="H15" i="1"/>
  <c r="C15" i="1"/>
  <c r="I83" i="1" l="1"/>
  <c r="I91" i="1"/>
  <c r="I99" i="1"/>
  <c r="I103" i="1"/>
  <c r="K101" i="1"/>
  <c r="L101" i="1"/>
  <c r="I101" i="1"/>
  <c r="J101" i="1"/>
  <c r="M101" i="1"/>
  <c r="N101" i="1"/>
  <c r="J102" i="1"/>
  <c r="K102" i="1"/>
  <c r="N102" i="1"/>
  <c r="I102" i="1"/>
  <c r="L102" i="1"/>
  <c r="M102" i="1"/>
  <c r="J103" i="1"/>
  <c r="M103" i="1"/>
  <c r="N103" i="1"/>
  <c r="K103" i="1"/>
  <c r="L103" i="1"/>
  <c r="I104" i="1"/>
  <c r="L104" i="1"/>
  <c r="M104" i="1"/>
  <c r="J104" i="1"/>
  <c r="K104" i="1"/>
  <c r="N104" i="1"/>
  <c r="K105" i="1"/>
  <c r="L105" i="1"/>
  <c r="I105" i="1"/>
  <c r="J105" i="1"/>
  <c r="M105" i="1"/>
  <c r="N105" i="1"/>
  <c r="J106" i="1"/>
  <c r="K106" i="1"/>
  <c r="N106" i="1"/>
  <c r="I106" i="1"/>
  <c r="O106" i="1" s="1"/>
  <c r="L106" i="1"/>
  <c r="M106" i="1"/>
  <c r="I107" i="1"/>
  <c r="J107" i="1"/>
  <c r="M107" i="1"/>
  <c r="N107" i="1"/>
  <c r="K107" i="1"/>
  <c r="L107" i="1"/>
  <c r="I108" i="1"/>
  <c r="L108" i="1"/>
  <c r="M108" i="1"/>
  <c r="J108" i="1"/>
  <c r="K108" i="1"/>
  <c r="N108" i="1"/>
  <c r="K109" i="1"/>
  <c r="L109" i="1"/>
  <c r="I109" i="1"/>
  <c r="J109" i="1"/>
  <c r="M109" i="1"/>
  <c r="N109" i="1"/>
  <c r="K84" i="1"/>
  <c r="L84" i="1"/>
  <c r="I84" i="1"/>
  <c r="J84" i="1"/>
  <c r="M84" i="1"/>
  <c r="N84" i="1"/>
  <c r="J85" i="1"/>
  <c r="K85" i="1"/>
  <c r="N85" i="1"/>
  <c r="I85" i="1"/>
  <c r="L85" i="1"/>
  <c r="M85" i="1"/>
  <c r="I86" i="1"/>
  <c r="J86" i="1"/>
  <c r="M86" i="1"/>
  <c r="N86" i="1"/>
  <c r="K86" i="1"/>
  <c r="L86" i="1"/>
  <c r="I87" i="1"/>
  <c r="L87" i="1"/>
  <c r="M87" i="1"/>
  <c r="J87" i="1"/>
  <c r="K87" i="1"/>
  <c r="N87" i="1"/>
  <c r="K88" i="1"/>
  <c r="L88" i="1"/>
  <c r="I88" i="1"/>
  <c r="J88" i="1"/>
  <c r="M88" i="1"/>
  <c r="N88" i="1"/>
  <c r="J89" i="1"/>
  <c r="K89" i="1"/>
  <c r="N89" i="1"/>
  <c r="I89" i="1"/>
  <c r="L89" i="1"/>
  <c r="M89" i="1"/>
  <c r="I90" i="1"/>
  <c r="J90" i="1"/>
  <c r="M90" i="1"/>
  <c r="N90" i="1"/>
  <c r="K90" i="1"/>
  <c r="L90" i="1"/>
  <c r="L91" i="1"/>
  <c r="M91" i="1"/>
  <c r="J91" i="1"/>
  <c r="K91" i="1"/>
  <c r="N91" i="1"/>
  <c r="K92" i="1"/>
  <c r="L92" i="1"/>
  <c r="I92" i="1"/>
  <c r="J92" i="1"/>
  <c r="M92" i="1"/>
  <c r="N92" i="1"/>
  <c r="J93" i="1"/>
  <c r="K93" i="1"/>
  <c r="N93" i="1"/>
  <c r="I93" i="1"/>
  <c r="L93" i="1"/>
  <c r="M93" i="1"/>
  <c r="I94" i="1"/>
  <c r="J94" i="1"/>
  <c r="M94" i="1"/>
  <c r="N94" i="1"/>
  <c r="K94" i="1"/>
  <c r="L94" i="1"/>
  <c r="I95" i="1"/>
  <c r="L95" i="1"/>
  <c r="M95" i="1"/>
  <c r="J95" i="1"/>
  <c r="K95" i="1"/>
  <c r="N95" i="1"/>
  <c r="K96" i="1"/>
  <c r="L96" i="1"/>
  <c r="I96" i="1"/>
  <c r="J96" i="1"/>
  <c r="M96" i="1"/>
  <c r="N96" i="1"/>
  <c r="J97" i="1"/>
  <c r="K97" i="1"/>
  <c r="N97" i="1"/>
  <c r="I97" i="1"/>
  <c r="L97" i="1"/>
  <c r="M97" i="1"/>
  <c r="I98" i="1"/>
  <c r="J98" i="1"/>
  <c r="M98" i="1"/>
  <c r="N98" i="1"/>
  <c r="K98" i="1"/>
  <c r="L98" i="1"/>
  <c r="L99" i="1"/>
  <c r="M99" i="1"/>
  <c r="J99" i="1"/>
  <c r="K99" i="1"/>
  <c r="N99" i="1"/>
  <c r="K100" i="1"/>
  <c r="L100" i="1"/>
  <c r="I100" i="1"/>
  <c r="J100" i="1"/>
  <c r="M100" i="1"/>
  <c r="N100" i="1"/>
  <c r="K80" i="1"/>
  <c r="L80" i="1"/>
  <c r="I80" i="1"/>
  <c r="J80" i="1"/>
  <c r="M80" i="1"/>
  <c r="N80" i="1"/>
  <c r="J81" i="1"/>
  <c r="K81" i="1"/>
  <c r="N81" i="1"/>
  <c r="I81" i="1"/>
  <c r="L81" i="1"/>
  <c r="M81" i="1"/>
  <c r="I82" i="1"/>
  <c r="J82" i="1"/>
  <c r="M82" i="1"/>
  <c r="N82" i="1"/>
  <c r="K82" i="1"/>
  <c r="L82" i="1"/>
  <c r="L83" i="1"/>
  <c r="M83" i="1"/>
  <c r="J83" i="1"/>
  <c r="K83" i="1"/>
  <c r="N83" i="1"/>
  <c r="O98" i="1" l="1"/>
  <c r="O94" i="1"/>
  <c r="O80" i="1"/>
  <c r="O88" i="1"/>
  <c r="O87" i="1"/>
  <c r="O84" i="1"/>
  <c r="O107" i="1"/>
  <c r="O103" i="1"/>
  <c r="O81" i="1"/>
  <c r="O96" i="1"/>
  <c r="O95" i="1"/>
  <c r="O92" i="1"/>
  <c r="O89" i="1"/>
  <c r="O85" i="1"/>
  <c r="O101" i="1"/>
  <c r="O99" i="1"/>
  <c r="O82" i="1"/>
  <c r="O100" i="1"/>
  <c r="O97" i="1"/>
  <c r="O93" i="1"/>
  <c r="O90" i="1"/>
  <c r="O86" i="1"/>
  <c r="O109" i="1"/>
  <c r="O108" i="1"/>
  <c r="O105" i="1"/>
  <c r="O104" i="1"/>
  <c r="O102" i="1"/>
  <c r="O91" i="1"/>
  <c r="O83" i="1"/>
  <c r="L18" i="1"/>
  <c r="J19" i="1"/>
  <c r="N19" i="1"/>
  <c r="L20" i="1"/>
  <c r="J21" i="1"/>
  <c r="N21" i="1"/>
  <c r="L22" i="1"/>
  <c r="J23" i="1"/>
  <c r="N23" i="1"/>
  <c r="L24" i="1"/>
  <c r="J25" i="1"/>
  <c r="N25" i="1"/>
  <c r="L26" i="1"/>
  <c r="J27" i="1"/>
  <c r="N27" i="1"/>
  <c r="L28" i="1"/>
  <c r="J29" i="1"/>
  <c r="N29" i="1"/>
  <c r="L30" i="1"/>
  <c r="J31" i="1"/>
  <c r="N31" i="1"/>
  <c r="L32" i="1"/>
  <c r="J33" i="1"/>
  <c r="N33" i="1"/>
  <c r="L34" i="1"/>
  <c r="J35" i="1"/>
  <c r="N35" i="1"/>
  <c r="L36" i="1"/>
  <c r="J37" i="1"/>
  <c r="N37" i="1"/>
  <c r="L38" i="1"/>
  <c r="J39" i="1"/>
  <c r="N39" i="1"/>
  <c r="L40" i="1"/>
  <c r="J41" i="1"/>
  <c r="N41" i="1"/>
  <c r="L42" i="1"/>
  <c r="J43" i="1"/>
  <c r="N43" i="1"/>
  <c r="L44" i="1"/>
  <c r="J45" i="1"/>
  <c r="N45" i="1"/>
  <c r="L46" i="1"/>
  <c r="J47" i="1"/>
  <c r="N47" i="1"/>
  <c r="L48" i="1"/>
  <c r="J49" i="1"/>
  <c r="N49" i="1"/>
  <c r="L50" i="1"/>
  <c r="J51" i="1"/>
  <c r="N51" i="1"/>
  <c r="L52" i="1"/>
  <c r="J53" i="1"/>
  <c r="N53" i="1"/>
  <c r="L54" i="1"/>
  <c r="J55" i="1"/>
  <c r="N55" i="1"/>
  <c r="L56" i="1"/>
  <c r="J57" i="1"/>
  <c r="N57" i="1"/>
  <c r="L58" i="1"/>
  <c r="J59" i="1"/>
  <c r="N59" i="1"/>
  <c r="L60" i="1"/>
  <c r="J61" i="1"/>
  <c r="N61" i="1"/>
  <c r="L62" i="1"/>
  <c r="J63" i="1"/>
  <c r="N63" i="1"/>
  <c r="L64" i="1"/>
  <c r="J65" i="1"/>
  <c r="N65" i="1"/>
  <c r="L66" i="1"/>
  <c r="J67" i="1"/>
  <c r="N67" i="1"/>
  <c r="L68" i="1"/>
  <c r="J69" i="1"/>
  <c r="N69" i="1"/>
  <c r="L70" i="1"/>
  <c r="J71" i="1"/>
  <c r="N71" i="1"/>
  <c r="L72" i="1"/>
  <c r="J73" i="1"/>
  <c r="N73" i="1"/>
  <c r="L74" i="1"/>
  <c r="J75" i="1"/>
  <c r="N75" i="1"/>
  <c r="L76" i="1"/>
  <c r="J77" i="1"/>
  <c r="N77" i="1"/>
  <c r="L78" i="1"/>
  <c r="J79" i="1"/>
  <c r="N79" i="1"/>
  <c r="J15" i="1"/>
  <c r="K15" i="1"/>
  <c r="N15" i="1"/>
  <c r="I15" i="1"/>
  <c r="I31" i="1"/>
  <c r="I18" i="1"/>
  <c r="I16" i="1"/>
  <c r="J16" i="1"/>
  <c r="K16" i="1"/>
  <c r="L16" i="1"/>
  <c r="M16" i="1"/>
  <c r="N16" i="1"/>
  <c r="I17" i="1"/>
  <c r="J17" i="1"/>
  <c r="K17" i="1"/>
  <c r="L17" i="1"/>
  <c r="M17" i="1"/>
  <c r="N17" i="1"/>
  <c r="J18" i="1"/>
  <c r="K18" i="1"/>
  <c r="M18" i="1"/>
  <c r="N18" i="1"/>
  <c r="I19" i="1"/>
  <c r="K19" i="1"/>
  <c r="L19" i="1"/>
  <c r="M19" i="1"/>
  <c r="I20" i="1"/>
  <c r="J20" i="1"/>
  <c r="K20" i="1"/>
  <c r="M20" i="1"/>
  <c r="N20" i="1"/>
  <c r="I21" i="1"/>
  <c r="K21" i="1"/>
  <c r="L21" i="1"/>
  <c r="M21" i="1"/>
  <c r="I22" i="1"/>
  <c r="J22" i="1"/>
  <c r="K22" i="1"/>
  <c r="M22" i="1"/>
  <c r="N22" i="1"/>
  <c r="I23" i="1"/>
  <c r="K23" i="1"/>
  <c r="L23" i="1"/>
  <c r="M23" i="1"/>
  <c r="I24" i="1"/>
  <c r="J24" i="1"/>
  <c r="K24" i="1"/>
  <c r="M24" i="1"/>
  <c r="N24" i="1"/>
  <c r="I25" i="1"/>
  <c r="O25" i="1" s="1"/>
  <c r="K25" i="1"/>
  <c r="L25" i="1"/>
  <c r="M25" i="1"/>
  <c r="I26" i="1"/>
  <c r="J26" i="1"/>
  <c r="K26" i="1"/>
  <c r="M26" i="1"/>
  <c r="N26" i="1"/>
  <c r="I27" i="1"/>
  <c r="K27" i="1"/>
  <c r="L27" i="1"/>
  <c r="M27" i="1"/>
  <c r="I28" i="1"/>
  <c r="J28" i="1"/>
  <c r="K28" i="1"/>
  <c r="M28" i="1"/>
  <c r="N28" i="1"/>
  <c r="I29" i="1"/>
  <c r="K29" i="1"/>
  <c r="L29" i="1"/>
  <c r="M29" i="1"/>
  <c r="I30" i="1"/>
  <c r="J30" i="1"/>
  <c r="K30" i="1"/>
  <c r="M30" i="1"/>
  <c r="N30" i="1"/>
  <c r="K31" i="1"/>
  <c r="L31" i="1"/>
  <c r="M31" i="1"/>
  <c r="I32" i="1"/>
  <c r="J32" i="1"/>
  <c r="K32" i="1"/>
  <c r="M32" i="1"/>
  <c r="N32" i="1"/>
  <c r="I33" i="1"/>
  <c r="K33" i="1"/>
  <c r="L33" i="1"/>
  <c r="M33" i="1"/>
  <c r="I34" i="1"/>
  <c r="J34" i="1"/>
  <c r="K34" i="1"/>
  <c r="M34" i="1"/>
  <c r="N34" i="1"/>
  <c r="I35" i="1"/>
  <c r="O35" i="1" s="1"/>
  <c r="K35" i="1"/>
  <c r="L35" i="1"/>
  <c r="M35" i="1"/>
  <c r="I36" i="1"/>
  <c r="J36" i="1"/>
  <c r="K36" i="1"/>
  <c r="M36" i="1"/>
  <c r="N36" i="1"/>
  <c r="I37" i="1"/>
  <c r="K37" i="1"/>
  <c r="L37" i="1"/>
  <c r="M37" i="1"/>
  <c r="I38" i="1"/>
  <c r="J38" i="1"/>
  <c r="K38" i="1"/>
  <c r="M38" i="1"/>
  <c r="N38" i="1"/>
  <c r="I39" i="1"/>
  <c r="K39" i="1"/>
  <c r="L39" i="1"/>
  <c r="M39" i="1"/>
  <c r="I40" i="1"/>
  <c r="J40" i="1"/>
  <c r="K40" i="1"/>
  <c r="M40" i="1"/>
  <c r="N40" i="1"/>
  <c r="I41" i="1"/>
  <c r="K41" i="1"/>
  <c r="L41" i="1"/>
  <c r="M41" i="1"/>
  <c r="I42" i="1"/>
  <c r="J42" i="1"/>
  <c r="K42" i="1"/>
  <c r="M42" i="1"/>
  <c r="N42" i="1"/>
  <c r="I43" i="1"/>
  <c r="O43" i="1" s="1"/>
  <c r="K43" i="1"/>
  <c r="L43" i="1"/>
  <c r="M43" i="1"/>
  <c r="I44" i="1"/>
  <c r="J44" i="1"/>
  <c r="K44" i="1"/>
  <c r="M44" i="1"/>
  <c r="N44" i="1"/>
  <c r="I45" i="1"/>
  <c r="K45" i="1"/>
  <c r="L45" i="1"/>
  <c r="M45" i="1"/>
  <c r="I46" i="1"/>
  <c r="J46" i="1"/>
  <c r="K46" i="1"/>
  <c r="M46" i="1"/>
  <c r="N46" i="1"/>
  <c r="I47" i="1"/>
  <c r="K47" i="1"/>
  <c r="L47" i="1"/>
  <c r="M47" i="1"/>
  <c r="I48" i="1"/>
  <c r="J48" i="1"/>
  <c r="K48" i="1"/>
  <c r="M48" i="1"/>
  <c r="N48" i="1"/>
  <c r="I49" i="1"/>
  <c r="K49" i="1"/>
  <c r="L49" i="1"/>
  <c r="M49" i="1"/>
  <c r="I50" i="1"/>
  <c r="J50" i="1"/>
  <c r="K50" i="1"/>
  <c r="M50" i="1"/>
  <c r="N50" i="1"/>
  <c r="I51" i="1"/>
  <c r="O51" i="1" s="1"/>
  <c r="K51" i="1"/>
  <c r="L51" i="1"/>
  <c r="M51" i="1"/>
  <c r="I52" i="1"/>
  <c r="J52" i="1"/>
  <c r="K52" i="1"/>
  <c r="M52" i="1"/>
  <c r="N52" i="1"/>
  <c r="I53" i="1"/>
  <c r="K53" i="1"/>
  <c r="L53" i="1"/>
  <c r="M53" i="1"/>
  <c r="I54" i="1"/>
  <c r="J54" i="1"/>
  <c r="K54" i="1"/>
  <c r="M54" i="1"/>
  <c r="N54" i="1"/>
  <c r="I55" i="1"/>
  <c r="K55" i="1"/>
  <c r="L55" i="1"/>
  <c r="M55" i="1"/>
  <c r="I56" i="1"/>
  <c r="J56" i="1"/>
  <c r="K56" i="1"/>
  <c r="M56" i="1"/>
  <c r="N56" i="1"/>
  <c r="I57" i="1"/>
  <c r="K57" i="1"/>
  <c r="L57" i="1"/>
  <c r="M57" i="1"/>
  <c r="I58" i="1"/>
  <c r="J58" i="1"/>
  <c r="K58" i="1"/>
  <c r="M58" i="1"/>
  <c r="N58" i="1"/>
  <c r="I59" i="1"/>
  <c r="O59" i="1" s="1"/>
  <c r="K59" i="1"/>
  <c r="L59" i="1"/>
  <c r="M59" i="1"/>
  <c r="I60" i="1"/>
  <c r="J60" i="1"/>
  <c r="K60" i="1"/>
  <c r="M60" i="1"/>
  <c r="N60" i="1"/>
  <c r="I61" i="1"/>
  <c r="K61" i="1"/>
  <c r="L61" i="1"/>
  <c r="M61" i="1"/>
  <c r="I62" i="1"/>
  <c r="J62" i="1"/>
  <c r="K62" i="1"/>
  <c r="M62" i="1"/>
  <c r="N62" i="1"/>
  <c r="I63" i="1"/>
  <c r="K63" i="1"/>
  <c r="L63" i="1"/>
  <c r="M63" i="1"/>
  <c r="I64" i="1"/>
  <c r="J64" i="1"/>
  <c r="K64" i="1"/>
  <c r="M64" i="1"/>
  <c r="N64" i="1"/>
  <c r="I65" i="1"/>
  <c r="K65" i="1"/>
  <c r="L65" i="1"/>
  <c r="M65" i="1"/>
  <c r="I66" i="1"/>
  <c r="J66" i="1"/>
  <c r="K66" i="1"/>
  <c r="M66" i="1"/>
  <c r="N66" i="1"/>
  <c r="I67" i="1"/>
  <c r="O67" i="1" s="1"/>
  <c r="K67" i="1"/>
  <c r="L67" i="1"/>
  <c r="M67" i="1"/>
  <c r="I68" i="1"/>
  <c r="J68" i="1"/>
  <c r="K68" i="1"/>
  <c r="M68" i="1"/>
  <c r="N68" i="1"/>
  <c r="I69" i="1"/>
  <c r="K69" i="1"/>
  <c r="L69" i="1"/>
  <c r="M69" i="1"/>
  <c r="I70" i="1"/>
  <c r="J70" i="1"/>
  <c r="K70" i="1"/>
  <c r="M70" i="1"/>
  <c r="N70" i="1"/>
  <c r="I71" i="1"/>
  <c r="K71" i="1"/>
  <c r="L71" i="1"/>
  <c r="M71" i="1"/>
  <c r="I72" i="1"/>
  <c r="J72" i="1"/>
  <c r="K72" i="1"/>
  <c r="M72" i="1"/>
  <c r="N72" i="1"/>
  <c r="I73" i="1"/>
  <c r="K73" i="1"/>
  <c r="L73" i="1"/>
  <c r="M73" i="1"/>
  <c r="I74" i="1"/>
  <c r="J74" i="1"/>
  <c r="K74" i="1"/>
  <c r="M74" i="1"/>
  <c r="N74" i="1"/>
  <c r="I75" i="1"/>
  <c r="O75" i="1" s="1"/>
  <c r="K75" i="1"/>
  <c r="L75" i="1"/>
  <c r="M75" i="1"/>
  <c r="I76" i="1"/>
  <c r="J76" i="1"/>
  <c r="K76" i="1"/>
  <c r="M76" i="1"/>
  <c r="N76" i="1"/>
  <c r="I77" i="1"/>
  <c r="K77" i="1"/>
  <c r="L77" i="1"/>
  <c r="M77" i="1"/>
  <c r="I78" i="1"/>
  <c r="J78" i="1"/>
  <c r="K78" i="1"/>
  <c r="M78" i="1"/>
  <c r="N78" i="1"/>
  <c r="I79" i="1"/>
  <c r="K79" i="1"/>
  <c r="L79" i="1"/>
  <c r="M79" i="1"/>
  <c r="L15" i="1"/>
  <c r="M15" i="1"/>
  <c r="O76" i="1" l="1"/>
  <c r="O36" i="1"/>
  <c r="O74" i="1"/>
  <c r="O73" i="1"/>
  <c r="O66" i="1"/>
  <c r="O65" i="1"/>
  <c r="O58" i="1"/>
  <c r="O57" i="1"/>
  <c r="O50" i="1"/>
  <c r="O49" i="1"/>
  <c r="O42" i="1"/>
  <c r="O41" i="1"/>
  <c r="O34" i="1"/>
  <c r="O33" i="1"/>
  <c r="O24" i="1"/>
  <c r="O23" i="1"/>
  <c r="O17" i="1"/>
  <c r="O31" i="1"/>
  <c r="O68" i="1"/>
  <c r="O60" i="1"/>
  <c r="O52" i="1"/>
  <c r="O44" i="1"/>
  <c r="O26" i="1"/>
  <c r="O18" i="1"/>
  <c r="O79" i="1"/>
  <c r="O72" i="1"/>
  <c r="O71" i="1"/>
  <c r="O64" i="1"/>
  <c r="O63" i="1"/>
  <c r="O56" i="1"/>
  <c r="O55" i="1"/>
  <c r="O48" i="1"/>
  <c r="O47" i="1"/>
  <c r="O40" i="1"/>
  <c r="O39" i="1"/>
  <c r="O32" i="1"/>
  <c r="O30" i="1"/>
  <c r="O29" i="1"/>
  <c r="O22" i="1"/>
  <c r="O21" i="1"/>
  <c r="O15" i="1"/>
  <c r="O78" i="1"/>
  <c r="O77" i="1"/>
  <c r="O70" i="1"/>
  <c r="O69" i="1"/>
  <c r="O62" i="1"/>
  <c r="O61" i="1"/>
  <c r="O54" i="1"/>
  <c r="O53" i="1"/>
  <c r="O46" i="1"/>
  <c r="O45" i="1"/>
  <c r="O38" i="1"/>
  <c r="O37" i="1"/>
  <c r="O28" i="1"/>
  <c r="O27" i="1"/>
  <c r="O20" i="1"/>
  <c r="O19" i="1"/>
  <c r="O16" i="1"/>
</calcChain>
</file>

<file path=xl/sharedStrings.xml><?xml version="1.0" encoding="utf-8"?>
<sst xmlns="http://schemas.openxmlformats.org/spreadsheetml/2006/main" count="34" uniqueCount="22">
  <si>
    <t>Component 1</t>
  </si>
  <si>
    <t>Component 2</t>
  </si>
  <si>
    <t>Component 3</t>
  </si>
  <si>
    <t>Component 4</t>
  </si>
  <si>
    <t>Component 5</t>
  </si>
  <si>
    <t>Amplitude</t>
  </si>
  <si>
    <t>Position</t>
  </si>
  <si>
    <t>Width</t>
  </si>
  <si>
    <t>Tom O'Haver, toh@umd.edu, © 2015</t>
  </si>
  <si>
    <t xml:space="preserve"> </t>
  </si>
  <si>
    <t>Component 6</t>
  </si>
  <si>
    <t>Pure components normalized to 1.0</t>
  </si>
  <si>
    <t>Pure components x Amplitudes (B6:F6)</t>
  </si>
  <si>
    <t>Signal model with 6 components (Gaussian bands)</t>
  </si>
  <si>
    <t>Mixture+noise</t>
  </si>
  <si>
    <r>
      <t>Simulated signal</t>
    </r>
    <r>
      <rPr>
        <b/>
        <i/>
        <sz val="16"/>
        <color theme="1"/>
        <rFont val="Arial Black"/>
        <family val="2"/>
      </rPr>
      <t xml:space="preserve"> </t>
    </r>
    <r>
      <rPr>
        <b/>
        <sz val="16"/>
        <color theme="1"/>
        <rFont val="Arial Black"/>
        <family val="2"/>
      </rPr>
      <t>(6 Gaussian components + White noise)</t>
    </r>
  </si>
  <si>
    <t>x-axis</t>
  </si>
  <si>
    <t>Noise</t>
  </si>
  <si>
    <t>Type or paste the x-axis values into column B, rows 16-109.</t>
  </si>
  <si>
    <t>Type the standard deviation of the noise into cell C12</t>
  </si>
  <si>
    <t>Type the values  for peak amplitides, positions and widths into the signal model table (column C-H, rows, 8-9).</t>
  </si>
  <si>
    <t>The model data are calculated in column O, rows 16-109.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</si>
</sst>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[$$-409]#,##0.00;[Red]&quot;-&quot;[$$-409]#,##0.00"/>
    <numFmt numFmtId="166" formatCode="0.0%"/>
    <numFmt numFmtId="167" formatCode="0.0000"/>
  </numFmts>
  <fonts count="1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6"/>
      <color theme="1"/>
      <name val="Arial Black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i/>
      <sz val="16"/>
      <color theme="1"/>
      <name val="Arial Black"/>
      <family val="2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>
      <alignment horizontal="center"/>
    </xf>
    <xf numFmtId="0" fontId="3" fillId="0" borderId="0">
      <alignment horizontal="center" textRotation="90"/>
    </xf>
    <xf numFmtId="9" fontId="2" fillId="0" borderId="0" applyFont="0" applyFill="0" applyBorder="0" applyAlignment="0" applyProtection="0"/>
    <xf numFmtId="0" fontId="4" fillId="0" borderId="0"/>
    <xf numFmtId="165" fontId="4" fillId="0" borderId="0"/>
    <xf numFmtId="0" fontId="13" fillId="3" borderId="0" applyNumberFormat="0" applyBorder="0" applyAlignment="0" applyProtection="0"/>
  </cellStyleXfs>
  <cellXfs count="34">
    <xf numFmtId="0" fontId="0" fillId="0" borderId="0" xfId="0"/>
    <xf numFmtId="0" fontId="5" fillId="0" borderId="0" xfId="0" applyFont="1" applyAlignment="1"/>
    <xf numFmtId="0" fontId="6" fillId="0" borderId="0" xfId="0" applyFont="1"/>
    <xf numFmtId="0" fontId="0" fillId="0" borderId="1" xfId="0" applyBorder="1"/>
    <xf numFmtId="0" fontId="7" fillId="0" borderId="1" xfId="0" applyFont="1" applyBorder="1"/>
    <xf numFmtId="0" fontId="7" fillId="0" borderId="0" xfId="0" applyFont="1" applyBorder="1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164" fontId="8" fillId="2" borderId="5" xfId="0" applyNumberFormat="1" applyFont="1" applyFill="1" applyBorder="1"/>
    <xf numFmtId="164" fontId="8" fillId="0" borderId="5" xfId="0" applyNumberFormat="1" applyFont="1" applyBorder="1"/>
    <xf numFmtId="164" fontId="8" fillId="0" borderId="0" xfId="0" applyNumberFormat="1" applyFont="1" applyBorder="1"/>
    <xf numFmtId="166" fontId="1" fillId="0" borderId="0" xfId="3" applyNumberFormat="1" applyFont="1"/>
    <xf numFmtId="0" fontId="7" fillId="0" borderId="1" xfId="0" applyFont="1" applyBorder="1" applyAlignment="1">
      <alignment horizontal="center"/>
    </xf>
    <xf numFmtId="167" fontId="0" fillId="0" borderId="0" xfId="0" applyNumberFormat="1"/>
    <xf numFmtId="164" fontId="0" fillId="0" borderId="0" xfId="0" applyNumberFormat="1"/>
    <xf numFmtId="0" fontId="0" fillId="0" borderId="0" xfId="0" applyFont="1" applyAlignment="1">
      <alignment horizontal="center"/>
    </xf>
    <xf numFmtId="0" fontId="10" fillId="0" borderId="0" xfId="0" applyFont="1" applyAlignment="1"/>
    <xf numFmtId="0" fontId="11" fillId="0" borderId="0" xfId="0" applyFont="1"/>
    <xf numFmtId="1" fontId="13" fillId="3" borderId="0" xfId="6" applyNumberFormat="1"/>
    <xf numFmtId="164" fontId="13" fillId="3" borderId="0" xfId="6" applyNumberFormat="1"/>
    <xf numFmtId="0" fontId="9" fillId="0" borderId="0" xfId="0" applyFont="1"/>
    <xf numFmtId="164" fontId="13" fillId="3" borderId="1" xfId="6" applyNumberFormat="1" applyBorder="1" applyAlignment="1">
      <alignment horizontal="center"/>
    </xf>
    <xf numFmtId="0" fontId="9" fillId="0" borderId="0" xfId="0" applyFont="1" applyAlignment="1"/>
    <xf numFmtId="0" fontId="9" fillId="0" borderId="0" xfId="0" applyFont="1" applyFill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/>
    <xf numFmtId="0" fontId="0" fillId="0" borderId="0" xfId="0" applyNumberFormat="1" applyBorder="1"/>
    <xf numFmtId="0" fontId="7" fillId="0" borderId="0" xfId="0" applyNumberFormat="1" applyFont="1" applyBorder="1"/>
    <xf numFmtId="0" fontId="9" fillId="0" borderId="0" xfId="0" applyNumberFormat="1" applyFont="1" applyBorder="1"/>
    <xf numFmtId="0" fontId="7" fillId="0" borderId="8" xfId="0" applyFont="1" applyFill="1" applyBorder="1" applyAlignment="1">
      <alignment horizontal="center"/>
    </xf>
    <xf numFmtId="0" fontId="0" fillId="0" borderId="8" xfId="0" applyBorder="1" applyAlignment="1">
      <alignment horizontal="center" wrapText="1"/>
    </xf>
  </cellXfs>
  <cellStyles count="7">
    <cellStyle name="Good" xfId="6" builtinId="26"/>
    <cellStyle name="Heading" xfId="1"/>
    <cellStyle name="Heading1" xfId="2"/>
    <cellStyle name="Normal" xfId="0" builtinId="0" customBuiltin="1"/>
    <cellStyle name="Percent" xfId="3" builtinId="5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079139504204155E-2"/>
          <c:y val="3.9691184943345496E-2"/>
          <c:w val="0.90377638786757097"/>
          <c:h val="0.88699227179935847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Sheet1!$I$14:$I$14</c:f>
              <c:strCache>
                <c:ptCount val="1"/>
                <c:pt idx="0">
                  <c:v>Component 1</c:v>
                </c:pt>
              </c:strCache>
            </c:strRef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xVal>
            <c:numRef>
              <c:f>Sheet1!$A$15:$A$79</c:f>
              <c:numCache>
                <c:formatCode>0</c:formatCode>
                <c:ptCount val="65"/>
              </c:numCache>
            </c:numRef>
          </c:xVal>
          <c:yVal>
            <c:numRef>
              <c:f>Sheet1!$I$15:$I$79</c:f>
              <c:numCache>
                <c:formatCode>0.000</c:formatCode>
                <c:ptCount val="65"/>
                <c:pt idx="0">
                  <c:v>1.3146361827919581E-2</c:v>
                </c:pt>
                <c:pt idx="1">
                  <c:v>2.9938671207276318E-2</c:v>
                </c:pt>
                <c:pt idx="2">
                  <c:v>6.2522390120924087E-2</c:v>
                </c:pt>
                <c:pt idx="3">
                  <c:v>0.11973324001576049</c:v>
                </c:pt>
                <c:pt idx="4">
                  <c:v>0.21026646298219398</c:v>
                </c:pt>
                <c:pt idx="5">
                  <c:v>0.33861125960359484</c:v>
                </c:pt>
                <c:pt idx="6">
                  <c:v>0.50004477422729487</c:v>
                </c:pt>
                <c:pt idx="7">
                  <c:v>0.67716188040729208</c:v>
                </c:pt>
                <c:pt idx="8">
                  <c:v>0.84091523986519723</c:v>
                </c:pt>
                <c:pt idx="9">
                  <c:v>0.95760863996698598</c:v>
                </c:pt>
                <c:pt idx="10">
                  <c:v>1</c:v>
                </c:pt>
                <c:pt idx="11">
                  <c:v>0.95760863996698598</c:v>
                </c:pt>
                <c:pt idx="12">
                  <c:v>0.84091523986519723</c:v>
                </c:pt>
                <c:pt idx="13">
                  <c:v>0.67716188040729208</c:v>
                </c:pt>
                <c:pt idx="14">
                  <c:v>0.50004477422729487</c:v>
                </c:pt>
                <c:pt idx="15">
                  <c:v>0.33861125960359484</c:v>
                </c:pt>
                <c:pt idx="16">
                  <c:v>0.21026646298219398</c:v>
                </c:pt>
                <c:pt idx="17">
                  <c:v>0.11973324001576049</c:v>
                </c:pt>
                <c:pt idx="18">
                  <c:v>6.2522390120924087E-2</c:v>
                </c:pt>
                <c:pt idx="19">
                  <c:v>2.9938671207276318E-2</c:v>
                </c:pt>
                <c:pt idx="20">
                  <c:v>1.3146361827919581E-2</c:v>
                </c:pt>
                <c:pt idx="21">
                  <c:v>5.2936442660618957E-3</c:v>
                </c:pt>
                <c:pt idx="22">
                  <c:v>1.9546996578768765E-3</c:v>
                </c:pt>
                <c:pt idx="23">
                  <c:v>6.6188331330040498E-4</c:v>
                </c:pt>
                <c:pt idx="24">
                  <c:v>2.0552229418304528E-4</c:v>
                </c:pt>
                <c:pt idx="25">
                  <c:v>5.8521110366151234E-5</c:v>
                </c:pt>
                <c:pt idx="26">
                  <c:v>1.5280666167400576E-5</c:v>
                </c:pt>
                <c:pt idx="27">
                  <c:v>3.6588796926221604E-6</c:v>
                </c:pt>
                <c:pt idx="28">
                  <c:v>8.0339677331186488E-7</c:v>
                </c:pt>
                <c:pt idx="29">
                  <c:v>1.6176633575196106E-7</c:v>
                </c:pt>
                <c:pt idx="30">
                  <c:v>2.9869112929548723E-8</c:v>
                </c:pt>
                <c:pt idx="31">
                  <c:v>5.0574618234968902E-9</c:v>
                </c:pt>
                <c:pt idx="32">
                  <c:v>7.8527001238563093E-10</c:v>
                </c:pt>
                <c:pt idx="33">
                  <c:v>1.1181022582635067E-10</c:v>
                </c:pt>
                <c:pt idx="34">
                  <c:v>1.4598900472910212E-11</c:v>
                </c:pt>
                <c:pt idx="35">
                  <c:v>1.7479736542891524E-12</c:v>
                </c:pt>
                <c:pt idx="36">
                  <c:v>1.9192242790666392E-13</c:v>
                </c:pt>
                <c:pt idx="37">
                  <c:v>1.9323806814068232E-14</c:v>
                </c:pt>
                <c:pt idx="38">
                  <c:v>1.7841680449051228E-15</c:v>
                </c:pt>
                <c:pt idx="39">
                  <c:v>1.5106189834291002E-16</c:v>
                </c:pt>
                <c:pt idx="40">
                  <c:v>1.172870953383706E-17</c:v>
                </c:pt>
                <c:pt idx="41">
                  <c:v>8.35067603411496E-19</c:v>
                </c:pt>
                <c:pt idx="42">
                  <c:v>5.4521670230166758E-20</c:v>
                </c:pt>
                <c:pt idx="43">
                  <c:v>3.2643204025376904E-21</c:v>
                </c:pt>
                <c:pt idx="44">
                  <c:v>1.7922249496097224E-22</c:v>
                </c:pt>
                <c:pt idx="45">
                  <c:v>9.0233617738107448E-24</c:v>
                </c:pt>
                <c:pt idx="46">
                  <c:v>4.1660102347558074E-25</c:v>
                </c:pt>
                <c:pt idx="47">
                  <c:v>1.7637962172167209E-26</c:v>
                </c:pt>
                <c:pt idx="48">
                  <c:v>6.8478240473727602E-28</c:v>
                </c:pt>
                <c:pt idx="49">
                  <c:v>2.4379954473466153E-29</c:v>
                </c:pt>
                <c:pt idx="50">
                  <c:v>7.9595643730704168E-31</c:v>
                </c:pt>
                <c:pt idx="51">
                  <c:v>2.3829878071850409E-32</c:v>
                </c:pt>
                <c:pt idx="52">
                  <c:v>6.542299964439336E-34</c:v>
                </c:pt>
                <c:pt idx="53">
                  <c:v>1.6470819075196364E-35</c:v>
                </c:pt>
                <c:pt idx="54">
                  <c:v>3.8025597976889605E-37</c:v>
                </c:pt>
                <c:pt idx="55">
                  <c:v>8.0503176961851697E-39</c:v>
                </c:pt>
                <c:pt idx="56">
                  <c:v>1.5628816731399395E-40</c:v>
                </c:pt>
                <c:pt idx="57">
                  <c:v>2.7823726075820519E-42</c:v>
                </c:pt>
                <c:pt idx="58">
                  <c:v>4.5423499634777204E-44</c:v>
                </c:pt>
                <c:pt idx="59">
                  <c:v>6.8002049965700237E-46</c:v>
                </c:pt>
                <c:pt idx="60">
                  <c:v>9.3355418547620136E-48</c:v>
                </c:pt>
                <c:pt idx="61">
                  <c:v>1.1752578682191345E-49</c:v>
                </c:pt>
                <c:pt idx="62">
                  <c:v>1.3567596402464753E-51</c:v>
                </c:pt>
                <c:pt idx="63">
                  <c:v>1.436311958486791E-53</c:v>
                </c:pt>
                <c:pt idx="64">
                  <c:v>1.3943466199968864E-55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Sheet1!$J$14:$J$14</c:f>
              <c:strCache>
                <c:ptCount val="1"/>
                <c:pt idx="0">
                  <c:v>Component 2</c:v>
                </c:pt>
              </c:strCache>
            </c:strRef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xVal>
            <c:numRef>
              <c:f>Sheet1!$A$15:$A$79</c:f>
              <c:numCache>
                <c:formatCode>0</c:formatCode>
                <c:ptCount val="65"/>
              </c:numCache>
            </c:numRef>
          </c:xVal>
          <c:yVal>
            <c:numRef>
              <c:f>Sheet1!$J$15:$J$79</c:f>
              <c:numCache>
                <c:formatCode>0.000</c:formatCode>
                <c:ptCount val="65"/>
                <c:pt idx="0">
                  <c:v>5.9738225859097447E-8</c:v>
                </c:pt>
                <c:pt idx="1">
                  <c:v>3.2353267150392212E-7</c:v>
                </c:pt>
                <c:pt idx="2">
                  <c:v>1.6067935466237298E-6</c:v>
                </c:pt>
                <c:pt idx="3">
                  <c:v>7.3177593852443207E-6</c:v>
                </c:pt>
                <c:pt idx="4">
                  <c:v>3.0561332334801152E-5</c:v>
                </c:pt>
                <c:pt idx="5">
                  <c:v>1.1704222073230247E-4</c:v>
                </c:pt>
                <c:pt idx="6">
                  <c:v>4.1104458836609055E-4</c:v>
                </c:pt>
                <c:pt idx="7">
                  <c:v>1.32376662660081E-3</c:v>
                </c:pt>
                <c:pt idx="8">
                  <c:v>3.909399315753753E-3</c:v>
                </c:pt>
                <c:pt idx="9">
                  <c:v>1.0587288532123791E-2</c:v>
                </c:pt>
                <c:pt idx="10">
                  <c:v>2.6292723655839161E-2</c:v>
                </c:pt>
                <c:pt idx="11">
                  <c:v>5.9877342414552635E-2</c:v>
                </c:pt>
                <c:pt idx="12">
                  <c:v>0.12504478024184817</c:v>
                </c:pt>
                <c:pt idx="13">
                  <c:v>0.23946648003152099</c:v>
                </c:pt>
                <c:pt idx="14">
                  <c:v>0.42053292596438796</c:v>
                </c:pt>
                <c:pt idx="15">
                  <c:v>0.67722251920718968</c:v>
                </c:pt>
                <c:pt idx="16">
                  <c:v>1.0000895484545897</c:v>
                </c:pt>
                <c:pt idx="17">
                  <c:v>1.3543237608145842</c:v>
                </c:pt>
                <c:pt idx="18">
                  <c:v>1.6818304797303945</c:v>
                </c:pt>
                <c:pt idx="19">
                  <c:v>1.915217279933972</c:v>
                </c:pt>
                <c:pt idx="20">
                  <c:v>2</c:v>
                </c:pt>
                <c:pt idx="21">
                  <c:v>1.915217279933972</c:v>
                </c:pt>
                <c:pt idx="22">
                  <c:v>1.6818304797303945</c:v>
                </c:pt>
                <c:pt idx="23">
                  <c:v>1.3543237608145842</c:v>
                </c:pt>
                <c:pt idx="24">
                  <c:v>1.0000895484545897</c:v>
                </c:pt>
                <c:pt idx="25">
                  <c:v>0.67722251920718968</c:v>
                </c:pt>
                <c:pt idx="26">
                  <c:v>0.42053292596438796</c:v>
                </c:pt>
                <c:pt idx="27">
                  <c:v>0.23946648003152099</c:v>
                </c:pt>
                <c:pt idx="28">
                  <c:v>0.12504478024184817</c:v>
                </c:pt>
                <c:pt idx="29">
                  <c:v>5.9877342414552635E-2</c:v>
                </c:pt>
                <c:pt idx="30">
                  <c:v>2.6292723655839161E-2</c:v>
                </c:pt>
                <c:pt idx="31">
                  <c:v>1.0587288532123791E-2</c:v>
                </c:pt>
                <c:pt idx="32">
                  <c:v>3.909399315753753E-3</c:v>
                </c:pt>
                <c:pt idx="33">
                  <c:v>1.32376662660081E-3</c:v>
                </c:pt>
                <c:pt idx="34">
                  <c:v>4.1104458836609055E-4</c:v>
                </c:pt>
                <c:pt idx="35">
                  <c:v>1.1704222073230247E-4</c:v>
                </c:pt>
                <c:pt idx="36">
                  <c:v>3.0561332334801152E-5</c:v>
                </c:pt>
                <c:pt idx="37">
                  <c:v>7.3177593852443207E-6</c:v>
                </c:pt>
                <c:pt idx="38">
                  <c:v>1.6067935466237298E-6</c:v>
                </c:pt>
                <c:pt idx="39">
                  <c:v>3.2353267150392212E-7</c:v>
                </c:pt>
                <c:pt idx="40">
                  <c:v>5.9738225859097447E-8</c:v>
                </c:pt>
                <c:pt idx="41">
                  <c:v>1.011492364699378E-8</c:v>
                </c:pt>
                <c:pt idx="42">
                  <c:v>1.5705400247712619E-9</c:v>
                </c:pt>
                <c:pt idx="43">
                  <c:v>2.2362045165270135E-10</c:v>
                </c:pt>
                <c:pt idx="44">
                  <c:v>2.9197800945820423E-11</c:v>
                </c:pt>
                <c:pt idx="45">
                  <c:v>3.4959473085783047E-12</c:v>
                </c:pt>
                <c:pt idx="46">
                  <c:v>3.8384485581332784E-13</c:v>
                </c:pt>
                <c:pt idx="47">
                  <c:v>3.8647613628136465E-14</c:v>
                </c:pt>
                <c:pt idx="48">
                  <c:v>3.5683360898102457E-15</c:v>
                </c:pt>
                <c:pt idx="49">
                  <c:v>3.0212379668582004E-16</c:v>
                </c:pt>
                <c:pt idx="50">
                  <c:v>2.345741906767412E-17</c:v>
                </c:pt>
                <c:pt idx="51">
                  <c:v>1.670135206822992E-18</c:v>
                </c:pt>
                <c:pt idx="52">
                  <c:v>1.0904334046033352E-19</c:v>
                </c:pt>
                <c:pt idx="53">
                  <c:v>6.5286408050753808E-21</c:v>
                </c:pt>
                <c:pt idx="54">
                  <c:v>3.5844498992194448E-22</c:v>
                </c:pt>
                <c:pt idx="55">
                  <c:v>1.804672354762149E-23</c:v>
                </c:pt>
                <c:pt idx="56">
                  <c:v>8.3320204695116147E-25</c:v>
                </c:pt>
                <c:pt idx="57">
                  <c:v>3.5275924344334419E-26</c:v>
                </c:pt>
                <c:pt idx="58">
                  <c:v>1.369564809474552E-27</c:v>
                </c:pt>
                <c:pt idx="59">
                  <c:v>4.8759908946932306E-29</c:v>
                </c:pt>
                <c:pt idx="60">
                  <c:v>1.5919128746140834E-30</c:v>
                </c:pt>
                <c:pt idx="61">
                  <c:v>4.7659756143700817E-32</c:v>
                </c:pt>
                <c:pt idx="62">
                  <c:v>1.3084599928878672E-33</c:v>
                </c:pt>
                <c:pt idx="63">
                  <c:v>3.2941638150392729E-35</c:v>
                </c:pt>
                <c:pt idx="64">
                  <c:v>7.6051195953779211E-37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Sheet1!$K$14:$K$14</c:f>
              <c:strCache>
                <c:ptCount val="1"/>
                <c:pt idx="0">
                  <c:v>Component 3</c:v>
                </c:pt>
              </c:strCache>
            </c:strRef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xVal>
            <c:numRef>
              <c:f>Sheet1!$A$15:$A$79</c:f>
              <c:numCache>
                <c:formatCode>0</c:formatCode>
                <c:ptCount val="65"/>
              </c:numCache>
            </c:numRef>
          </c:xVal>
          <c:yVal>
            <c:numRef>
              <c:f>Sheet1!$K$15:$K$79</c:f>
              <c:numCache>
                <c:formatCode>0.000</c:formatCode>
                <c:ptCount val="65"/>
                <c:pt idx="0">
                  <c:v>3.5186128601511176E-17</c:v>
                </c:pt>
                <c:pt idx="1">
                  <c:v>4.5318569502873008E-16</c:v>
                </c:pt>
                <c:pt idx="2">
                  <c:v>5.3525041347153681E-15</c:v>
                </c:pt>
                <c:pt idx="3">
                  <c:v>5.7971420442204703E-14</c:v>
                </c:pt>
                <c:pt idx="4">
                  <c:v>5.7576728371999173E-13</c:v>
                </c:pt>
                <c:pt idx="5">
                  <c:v>5.2439209628674571E-12</c:v>
                </c:pt>
                <c:pt idx="6">
                  <c:v>4.3796701418730635E-11</c:v>
                </c:pt>
                <c:pt idx="7">
                  <c:v>3.3543067747905203E-10</c:v>
                </c:pt>
                <c:pt idx="8">
                  <c:v>2.3558100371568927E-9</c:v>
                </c:pt>
                <c:pt idx="9">
                  <c:v>1.517238547049067E-8</c:v>
                </c:pt>
                <c:pt idx="10">
                  <c:v>8.960733878864617E-8</c:v>
                </c:pt>
                <c:pt idx="11">
                  <c:v>4.8529900725588318E-7</c:v>
                </c:pt>
                <c:pt idx="12">
                  <c:v>2.4101903199355949E-6</c:v>
                </c:pt>
                <c:pt idx="13">
                  <c:v>1.0976639077866481E-5</c:v>
                </c:pt>
                <c:pt idx="14">
                  <c:v>4.5841998502201728E-5</c:v>
                </c:pt>
                <c:pt idx="15">
                  <c:v>1.7556333109845369E-4</c:v>
                </c:pt>
                <c:pt idx="16">
                  <c:v>6.165668825491358E-4</c:v>
                </c:pt>
                <c:pt idx="17">
                  <c:v>1.9856499399012149E-3</c:v>
                </c:pt>
                <c:pt idx="18">
                  <c:v>5.8640989736306291E-3</c:v>
                </c:pt>
                <c:pt idx="19">
                  <c:v>1.5880932798185688E-2</c:v>
                </c:pt>
                <c:pt idx="20">
                  <c:v>3.943908548375874E-2</c:v>
                </c:pt>
                <c:pt idx="21">
                  <c:v>8.981601362182895E-2</c:v>
                </c:pt>
                <c:pt idx="22">
                  <c:v>0.18756717036277226</c:v>
                </c:pt>
                <c:pt idx="23">
                  <c:v>0.35919972004728151</c:v>
                </c:pt>
                <c:pt idx="24">
                  <c:v>0.63079938894658194</c:v>
                </c:pt>
                <c:pt idx="25">
                  <c:v>1.0158337788107845</c:v>
                </c:pt>
                <c:pt idx="26">
                  <c:v>1.5001343226818846</c:v>
                </c:pt>
                <c:pt idx="27">
                  <c:v>2.0314856412218765</c:v>
                </c:pt>
                <c:pt idx="28">
                  <c:v>2.5227457195955916</c:v>
                </c:pt>
                <c:pt idx="29">
                  <c:v>2.8728259199009578</c:v>
                </c:pt>
                <c:pt idx="30">
                  <c:v>3</c:v>
                </c:pt>
                <c:pt idx="31">
                  <c:v>2.8728259199009578</c:v>
                </c:pt>
                <c:pt idx="32">
                  <c:v>2.5227457195955916</c:v>
                </c:pt>
                <c:pt idx="33">
                  <c:v>2.0314856412218765</c:v>
                </c:pt>
                <c:pt idx="34">
                  <c:v>1.5001343226818846</c:v>
                </c:pt>
                <c:pt idx="35">
                  <c:v>1.0158337788107845</c:v>
                </c:pt>
                <c:pt idx="36">
                  <c:v>0.63079938894658194</c:v>
                </c:pt>
                <c:pt idx="37">
                  <c:v>0.35919972004728151</c:v>
                </c:pt>
                <c:pt idx="38">
                  <c:v>0.18756717036277226</c:v>
                </c:pt>
                <c:pt idx="39">
                  <c:v>8.981601362182895E-2</c:v>
                </c:pt>
                <c:pt idx="40">
                  <c:v>3.943908548375874E-2</c:v>
                </c:pt>
                <c:pt idx="41">
                  <c:v>1.5880932798185688E-2</c:v>
                </c:pt>
                <c:pt idx="42">
                  <c:v>5.8640989736306291E-3</c:v>
                </c:pt>
                <c:pt idx="43">
                  <c:v>1.9856499399012149E-3</c:v>
                </c:pt>
                <c:pt idx="44">
                  <c:v>6.165668825491358E-4</c:v>
                </c:pt>
                <c:pt idx="45">
                  <c:v>1.7556333109845369E-4</c:v>
                </c:pt>
                <c:pt idx="46">
                  <c:v>4.5841998502201728E-5</c:v>
                </c:pt>
                <c:pt idx="47">
                  <c:v>1.0976639077866481E-5</c:v>
                </c:pt>
                <c:pt idx="48">
                  <c:v>2.4101903199355949E-6</c:v>
                </c:pt>
                <c:pt idx="49">
                  <c:v>4.8529900725588318E-7</c:v>
                </c:pt>
                <c:pt idx="50">
                  <c:v>8.960733878864617E-8</c:v>
                </c:pt>
                <c:pt idx="51">
                  <c:v>1.517238547049067E-8</c:v>
                </c:pt>
                <c:pt idx="52">
                  <c:v>2.3558100371568927E-9</c:v>
                </c:pt>
                <c:pt idx="53">
                  <c:v>3.3543067747905203E-10</c:v>
                </c:pt>
                <c:pt idx="54">
                  <c:v>4.3796701418730635E-11</c:v>
                </c:pt>
                <c:pt idx="55">
                  <c:v>5.2439209628674571E-12</c:v>
                </c:pt>
                <c:pt idx="56">
                  <c:v>5.7576728371999173E-13</c:v>
                </c:pt>
                <c:pt idx="57">
                  <c:v>5.7971420442204703E-14</c:v>
                </c:pt>
                <c:pt idx="58">
                  <c:v>5.3525041347153681E-15</c:v>
                </c:pt>
                <c:pt idx="59">
                  <c:v>4.5318569502873008E-16</c:v>
                </c:pt>
                <c:pt idx="60">
                  <c:v>3.5186128601511176E-17</c:v>
                </c:pt>
                <c:pt idx="61">
                  <c:v>2.505202810234488E-18</c:v>
                </c:pt>
                <c:pt idx="62">
                  <c:v>1.6356501069050026E-19</c:v>
                </c:pt>
                <c:pt idx="63">
                  <c:v>9.7929612076130712E-21</c:v>
                </c:pt>
                <c:pt idx="64">
                  <c:v>5.3766748488291676E-22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Sheet1!$L$14:$L$14</c:f>
              <c:strCache>
                <c:ptCount val="1"/>
                <c:pt idx="0">
                  <c:v>Component 4</c:v>
                </c:pt>
              </c:strCache>
            </c:strRef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xVal>
            <c:numRef>
              <c:f>Sheet1!$A$15:$A$79</c:f>
              <c:numCache>
                <c:formatCode>0</c:formatCode>
                <c:ptCount val="65"/>
              </c:numCache>
            </c:numRef>
          </c:xVal>
          <c:yVal>
            <c:numRef>
              <c:f>Sheet1!$L$15:$L$79</c:f>
              <c:numCache>
                <c:formatCode>0.000</c:formatCode>
                <c:ptCount val="65"/>
                <c:pt idx="0">
                  <c:v>3.1838257492281667E-30</c:v>
                </c:pt>
                <c:pt idx="1">
                  <c:v>9.7519817893864612E-29</c:v>
                </c:pt>
                <c:pt idx="2">
                  <c:v>2.7391296189491041E-27</c:v>
                </c:pt>
                <c:pt idx="3">
                  <c:v>7.0551848688668838E-26</c:v>
                </c:pt>
                <c:pt idx="4">
                  <c:v>1.6664040939023229E-24</c:v>
                </c:pt>
                <c:pt idx="5">
                  <c:v>3.6093447095242979E-23</c:v>
                </c:pt>
                <c:pt idx="6">
                  <c:v>7.1688997984388895E-22</c:v>
                </c:pt>
                <c:pt idx="7">
                  <c:v>1.3057281610150762E-20</c:v>
                </c:pt>
                <c:pt idx="8">
                  <c:v>2.1808668092066703E-19</c:v>
                </c:pt>
                <c:pt idx="9">
                  <c:v>3.340270413645984E-18</c:v>
                </c:pt>
                <c:pt idx="10">
                  <c:v>4.6914838135348239E-17</c:v>
                </c:pt>
                <c:pt idx="11">
                  <c:v>6.0424759337164007E-16</c:v>
                </c:pt>
                <c:pt idx="12">
                  <c:v>7.1366721796204913E-15</c:v>
                </c:pt>
                <c:pt idx="13">
                  <c:v>7.7295227256272929E-14</c:v>
                </c:pt>
                <c:pt idx="14">
                  <c:v>7.6768971162665567E-13</c:v>
                </c:pt>
                <c:pt idx="15">
                  <c:v>6.9918946171566095E-12</c:v>
                </c:pt>
                <c:pt idx="16">
                  <c:v>5.8395601891640846E-11</c:v>
                </c:pt>
                <c:pt idx="17">
                  <c:v>4.4724090330540269E-10</c:v>
                </c:pt>
                <c:pt idx="18">
                  <c:v>3.1410800495425237E-9</c:v>
                </c:pt>
                <c:pt idx="19">
                  <c:v>2.0229847293987561E-8</c:v>
                </c:pt>
                <c:pt idx="20">
                  <c:v>1.1947645171819489E-7</c:v>
                </c:pt>
                <c:pt idx="21">
                  <c:v>6.4706534300784424E-7</c:v>
                </c:pt>
                <c:pt idx="22">
                  <c:v>3.2135870932474595E-6</c:v>
                </c:pt>
                <c:pt idx="23">
                  <c:v>1.4635518770488641E-5</c:v>
                </c:pt>
                <c:pt idx="24">
                  <c:v>6.1122664669602305E-5</c:v>
                </c:pt>
                <c:pt idx="25">
                  <c:v>2.3408444146460493E-4</c:v>
                </c:pt>
                <c:pt idx="26">
                  <c:v>8.220891767321811E-4</c:v>
                </c:pt>
                <c:pt idx="27">
                  <c:v>2.6475332532016199E-3</c:v>
                </c:pt>
                <c:pt idx="28">
                  <c:v>7.8187986315075061E-3</c:v>
                </c:pt>
                <c:pt idx="29">
                  <c:v>2.1174577064247583E-2</c:v>
                </c:pt>
                <c:pt idx="30">
                  <c:v>5.2585447311678322E-2</c:v>
                </c:pt>
                <c:pt idx="31">
                  <c:v>0.11975468482910527</c:v>
                </c:pt>
                <c:pt idx="32">
                  <c:v>0.25008956048369635</c:v>
                </c:pt>
                <c:pt idx="33">
                  <c:v>0.47893296006304198</c:v>
                </c:pt>
                <c:pt idx="34">
                  <c:v>0.84106585192877592</c:v>
                </c:pt>
                <c:pt idx="35">
                  <c:v>1.3544450384143794</c:v>
                </c:pt>
                <c:pt idx="36">
                  <c:v>2.0001790969091795</c:v>
                </c:pt>
                <c:pt idx="37">
                  <c:v>2.7086475216291683</c:v>
                </c:pt>
                <c:pt idx="38">
                  <c:v>3.3636609594607889</c:v>
                </c:pt>
                <c:pt idx="39">
                  <c:v>3.8304345598679439</c:v>
                </c:pt>
                <c:pt idx="40">
                  <c:v>4</c:v>
                </c:pt>
                <c:pt idx="41">
                  <c:v>3.8304345598679439</c:v>
                </c:pt>
                <c:pt idx="42">
                  <c:v>3.3636609594607889</c:v>
                </c:pt>
                <c:pt idx="43">
                  <c:v>2.7086475216291683</c:v>
                </c:pt>
                <c:pt idx="44">
                  <c:v>2.0001790969091795</c:v>
                </c:pt>
                <c:pt idx="45">
                  <c:v>1.3544450384143794</c:v>
                </c:pt>
                <c:pt idx="46">
                  <c:v>0.84106585192877592</c:v>
                </c:pt>
                <c:pt idx="47">
                  <c:v>0.47893296006304198</c:v>
                </c:pt>
                <c:pt idx="48">
                  <c:v>0.25008956048369635</c:v>
                </c:pt>
                <c:pt idx="49">
                  <c:v>0.11975468482910527</c:v>
                </c:pt>
                <c:pt idx="50">
                  <c:v>5.2585447311678322E-2</c:v>
                </c:pt>
                <c:pt idx="51">
                  <c:v>2.1174577064247583E-2</c:v>
                </c:pt>
                <c:pt idx="52">
                  <c:v>7.8187986315075061E-3</c:v>
                </c:pt>
                <c:pt idx="53">
                  <c:v>2.6475332532016199E-3</c:v>
                </c:pt>
                <c:pt idx="54">
                  <c:v>8.220891767321811E-4</c:v>
                </c:pt>
                <c:pt idx="55">
                  <c:v>2.3408444146460493E-4</c:v>
                </c:pt>
                <c:pt idx="56">
                  <c:v>6.1122664669602305E-5</c:v>
                </c:pt>
                <c:pt idx="57">
                  <c:v>1.4635518770488641E-5</c:v>
                </c:pt>
                <c:pt idx="58">
                  <c:v>3.2135870932474595E-6</c:v>
                </c:pt>
                <c:pt idx="59">
                  <c:v>6.4706534300784424E-7</c:v>
                </c:pt>
                <c:pt idx="60">
                  <c:v>1.1947645171819489E-7</c:v>
                </c:pt>
                <c:pt idx="61">
                  <c:v>2.0229847293987561E-8</c:v>
                </c:pt>
                <c:pt idx="62">
                  <c:v>3.1410800495425237E-9</c:v>
                </c:pt>
                <c:pt idx="63">
                  <c:v>4.4724090330540269E-10</c:v>
                </c:pt>
                <c:pt idx="64">
                  <c:v>5.8395601891640846E-11</c:v>
                </c:pt>
              </c:numCache>
            </c:numRef>
          </c:yVal>
          <c:smooth val="0"/>
        </c:ser>
        <c:ser>
          <c:idx val="4"/>
          <c:order val="4"/>
          <c:tx>
            <c:v>Component 5</c:v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xVal>
            <c:numRef>
              <c:f>Sheet1!$A$15:$A$79</c:f>
              <c:numCache>
                <c:formatCode>0</c:formatCode>
                <c:ptCount val="65"/>
              </c:numCache>
            </c:numRef>
          </c:xVal>
          <c:yVal>
            <c:numRef>
              <c:f>Sheet1!$M$15:$M$79</c:f>
              <c:numCache>
                <c:formatCode>0.000</c:formatCode>
                <c:ptCount val="65"/>
                <c:pt idx="0">
                  <c:v>4.6677709273810064E-47</c:v>
                </c:pt>
                <c:pt idx="1">
                  <c:v>3.400102498285012E-45</c:v>
                </c:pt>
                <c:pt idx="2">
                  <c:v>2.2711749817388602E-43</c:v>
                </c:pt>
                <c:pt idx="3">
                  <c:v>1.3911863037910258E-41</c:v>
                </c:pt>
                <c:pt idx="4">
                  <c:v>7.8144083656996978E-40</c:v>
                </c:pt>
                <c:pt idx="5">
                  <c:v>4.0251588480925849E-38</c:v>
                </c:pt>
                <c:pt idx="6">
                  <c:v>1.9012798988444803E-36</c:v>
                </c:pt>
                <c:pt idx="7">
                  <c:v>8.2354095375981827E-35</c:v>
                </c:pt>
                <c:pt idx="8">
                  <c:v>3.2711499822196682E-33</c:v>
                </c:pt>
                <c:pt idx="9">
                  <c:v>1.1914939035925204E-31</c:v>
                </c:pt>
                <c:pt idx="10">
                  <c:v>3.9797821865352082E-30</c:v>
                </c:pt>
                <c:pt idx="11">
                  <c:v>1.2189977236733077E-28</c:v>
                </c:pt>
                <c:pt idx="12">
                  <c:v>3.4239120236863802E-27</c:v>
                </c:pt>
                <c:pt idx="13">
                  <c:v>8.8189810860836047E-26</c:v>
                </c:pt>
                <c:pt idx="14">
                  <c:v>2.0830051173779035E-24</c:v>
                </c:pt>
                <c:pt idx="15">
                  <c:v>4.5116808869053724E-23</c:v>
                </c:pt>
                <c:pt idx="16">
                  <c:v>8.9611247480486114E-22</c:v>
                </c:pt>
                <c:pt idx="17">
                  <c:v>1.6321602012688452E-20</c:v>
                </c:pt>
                <c:pt idx="18">
                  <c:v>2.726083511508338E-19</c:v>
                </c:pt>
                <c:pt idx="19">
                  <c:v>4.1753380170574804E-18</c:v>
                </c:pt>
                <c:pt idx="20">
                  <c:v>5.8643547669185302E-17</c:v>
                </c:pt>
                <c:pt idx="21">
                  <c:v>7.5530949171455006E-16</c:v>
                </c:pt>
                <c:pt idx="22">
                  <c:v>8.9208402245256145E-15</c:v>
                </c:pt>
                <c:pt idx="23">
                  <c:v>9.6619034070341155E-14</c:v>
                </c:pt>
                <c:pt idx="24">
                  <c:v>9.5961213953331961E-13</c:v>
                </c:pt>
                <c:pt idx="25">
                  <c:v>8.7398682714457626E-12</c:v>
                </c:pt>
                <c:pt idx="26">
                  <c:v>7.2994502364551058E-11</c:v>
                </c:pt>
                <c:pt idx="27">
                  <c:v>5.590511291317534E-10</c:v>
                </c:pt>
                <c:pt idx="28">
                  <c:v>3.9263500619281543E-9</c:v>
                </c:pt>
                <c:pt idx="29">
                  <c:v>2.5287309117484452E-8</c:v>
                </c:pt>
                <c:pt idx="30">
                  <c:v>1.4934556464774362E-7</c:v>
                </c:pt>
                <c:pt idx="31">
                  <c:v>8.0883167875980531E-7</c:v>
                </c:pt>
                <c:pt idx="32">
                  <c:v>4.0169838665593242E-6</c:v>
                </c:pt>
                <c:pt idx="33">
                  <c:v>1.8294398463110802E-5</c:v>
                </c:pt>
                <c:pt idx="34">
                  <c:v>7.6403330837002874E-5</c:v>
                </c:pt>
                <c:pt idx="35">
                  <c:v>2.9260555183075615E-4</c:v>
                </c:pt>
                <c:pt idx="36">
                  <c:v>1.0276114709152264E-3</c:v>
                </c:pt>
                <c:pt idx="37">
                  <c:v>3.3094165665020249E-3</c:v>
                </c:pt>
                <c:pt idx="38">
                  <c:v>9.773498289384383E-3</c:v>
                </c:pt>
                <c:pt idx="39">
                  <c:v>2.6468221330309478E-2</c:v>
                </c:pt>
                <c:pt idx="40">
                  <c:v>6.5731809139597905E-2</c:v>
                </c:pt>
                <c:pt idx="41">
                  <c:v>0.14969335603638159</c:v>
                </c:pt>
                <c:pt idx="42">
                  <c:v>0.31261195060462044</c:v>
                </c:pt>
                <c:pt idx="43">
                  <c:v>0.59866620007880245</c:v>
                </c:pt>
                <c:pt idx="44">
                  <c:v>1.0513323149109699</c:v>
                </c:pt>
                <c:pt idx="45">
                  <c:v>1.6930562980179742</c:v>
                </c:pt>
                <c:pt idx="46">
                  <c:v>2.5002238711364742</c:v>
                </c:pt>
                <c:pt idx="47">
                  <c:v>3.3858094020364602</c:v>
                </c:pt>
                <c:pt idx="48">
                  <c:v>4.2045761993259863</c:v>
                </c:pt>
                <c:pt idx="49">
                  <c:v>4.78804319983493</c:v>
                </c:pt>
                <c:pt idx="50">
                  <c:v>5</c:v>
                </c:pt>
                <c:pt idx="51">
                  <c:v>4.78804319983493</c:v>
                </c:pt>
                <c:pt idx="52">
                  <c:v>4.2045761993259863</c:v>
                </c:pt>
                <c:pt idx="53">
                  <c:v>3.3858094020364602</c:v>
                </c:pt>
                <c:pt idx="54">
                  <c:v>2.5002238711364742</c:v>
                </c:pt>
                <c:pt idx="55">
                  <c:v>1.6930562980179742</c:v>
                </c:pt>
                <c:pt idx="56">
                  <c:v>1.0513323149109699</c:v>
                </c:pt>
                <c:pt idx="57">
                  <c:v>0.59866620007880245</c:v>
                </c:pt>
                <c:pt idx="58">
                  <c:v>0.31261195060462044</c:v>
                </c:pt>
                <c:pt idx="59">
                  <c:v>0.14969335603638159</c:v>
                </c:pt>
                <c:pt idx="60">
                  <c:v>6.5731809139597905E-2</c:v>
                </c:pt>
                <c:pt idx="61">
                  <c:v>2.6468221330309478E-2</c:v>
                </c:pt>
                <c:pt idx="62">
                  <c:v>9.773498289384383E-3</c:v>
                </c:pt>
                <c:pt idx="63">
                  <c:v>3.3094165665020249E-3</c:v>
                </c:pt>
                <c:pt idx="64">
                  <c:v>1.0276114709152264E-3</c:v>
                </c:pt>
              </c:numCache>
            </c:numRef>
          </c:yVal>
          <c:smooth val="0"/>
        </c:ser>
        <c:ser>
          <c:idx val="7"/>
          <c:order val="5"/>
          <c:tx>
            <c:v>Component 6</c:v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Sheet1!$A$15:$A$79</c:f>
              <c:numCache>
                <c:formatCode>0</c:formatCode>
                <c:ptCount val="65"/>
              </c:numCache>
            </c:numRef>
          </c:xVal>
          <c:yVal>
            <c:numRef>
              <c:f>Sheet1!$N$15:$N$79</c:f>
              <c:numCache>
                <c:formatCode>0.000</c:formatCode>
                <c:ptCount val="65"/>
                <c:pt idx="0">
                  <c:v>1.135408586261427E-67</c:v>
                </c:pt>
                <c:pt idx="1">
                  <c:v>1.9668603818978007E-65</c:v>
                </c:pt>
                <c:pt idx="2">
                  <c:v>3.1244314628934716E-63</c:v>
                </c:pt>
                <c:pt idx="3">
                  <c:v>4.5513955869881311E-61</c:v>
                </c:pt>
                <c:pt idx="4">
                  <c:v>6.0798697765570266E-59</c:v>
                </c:pt>
                <c:pt idx="5">
                  <c:v>7.4476641176793471E-57</c:v>
                </c:pt>
                <c:pt idx="6">
                  <c:v>8.3660797199813188E-55</c:v>
                </c:pt>
                <c:pt idx="7">
                  <c:v>8.6178717509207455E-53</c:v>
                </c:pt>
                <c:pt idx="8">
                  <c:v>8.1405578414788527E-51</c:v>
                </c:pt>
                <c:pt idx="9">
                  <c:v>7.0515472093148071E-49</c:v>
                </c:pt>
                <c:pt idx="10">
                  <c:v>5.6013251128572079E-47</c:v>
                </c:pt>
                <c:pt idx="11">
                  <c:v>4.0801229979420139E-45</c:v>
                </c:pt>
                <c:pt idx="12">
                  <c:v>2.7254099780866323E-43</c:v>
                </c:pt>
                <c:pt idx="13">
                  <c:v>1.6694235645492311E-41</c:v>
                </c:pt>
                <c:pt idx="14">
                  <c:v>9.3772900388396361E-40</c:v>
                </c:pt>
                <c:pt idx="15">
                  <c:v>4.8301906177111018E-38</c:v>
                </c:pt>
                <c:pt idx="16">
                  <c:v>2.2815358786133762E-36</c:v>
                </c:pt>
                <c:pt idx="17">
                  <c:v>9.8824914451178175E-35</c:v>
                </c:pt>
                <c:pt idx="18">
                  <c:v>3.9253799786636013E-33</c:v>
                </c:pt>
                <c:pt idx="19">
                  <c:v>1.4297926843110245E-31</c:v>
                </c:pt>
                <c:pt idx="20">
                  <c:v>4.7757386238422505E-30</c:v>
                </c:pt>
                <c:pt idx="21">
                  <c:v>1.4627972684079692E-28</c:v>
                </c:pt>
                <c:pt idx="22">
                  <c:v>4.1086944284236559E-27</c:v>
                </c:pt>
                <c:pt idx="23">
                  <c:v>1.0582777303300326E-25</c:v>
                </c:pt>
                <c:pt idx="24">
                  <c:v>2.4996061408534844E-24</c:v>
                </c:pt>
                <c:pt idx="25">
                  <c:v>5.4140170642864469E-23</c:v>
                </c:pt>
                <c:pt idx="26">
                  <c:v>1.0753349697658335E-21</c:v>
                </c:pt>
                <c:pt idx="27">
                  <c:v>1.9585922415226142E-20</c:v>
                </c:pt>
                <c:pt idx="28">
                  <c:v>3.2713002138100052E-19</c:v>
                </c:pt>
                <c:pt idx="29">
                  <c:v>5.010405620468976E-18</c:v>
                </c:pt>
                <c:pt idx="30">
                  <c:v>7.0372257203022352E-17</c:v>
                </c:pt>
                <c:pt idx="31">
                  <c:v>9.0637139005746016E-16</c:v>
                </c:pt>
                <c:pt idx="32">
                  <c:v>1.0705008269430736E-14</c:v>
                </c:pt>
                <c:pt idx="33">
                  <c:v>1.1594284088440941E-13</c:v>
                </c:pt>
                <c:pt idx="34">
                  <c:v>1.1515345674399835E-12</c:v>
                </c:pt>
                <c:pt idx="35">
                  <c:v>1.0487841925734914E-11</c:v>
                </c:pt>
                <c:pt idx="36">
                  <c:v>8.7593402837461269E-11</c:v>
                </c:pt>
                <c:pt idx="37">
                  <c:v>6.7086135495810406E-10</c:v>
                </c:pt>
                <c:pt idx="38">
                  <c:v>4.7116200743137854E-9</c:v>
                </c:pt>
                <c:pt idx="39">
                  <c:v>3.0344770940981339E-8</c:v>
                </c:pt>
                <c:pt idx="40">
                  <c:v>1.7921467757729234E-7</c:v>
                </c:pt>
                <c:pt idx="41">
                  <c:v>9.7059801451176637E-7</c:v>
                </c:pt>
                <c:pt idx="42">
                  <c:v>4.8203806398711897E-6</c:v>
                </c:pt>
                <c:pt idx="43">
                  <c:v>2.1953278155732962E-5</c:v>
                </c:pt>
                <c:pt idx="44">
                  <c:v>9.1683997004403457E-5</c:v>
                </c:pt>
                <c:pt idx="45">
                  <c:v>3.5112666219690739E-4</c:v>
                </c:pt>
                <c:pt idx="46">
                  <c:v>1.2331337650982716E-3</c:v>
                </c:pt>
                <c:pt idx="47">
                  <c:v>3.9712998798024299E-3</c:v>
                </c:pt>
                <c:pt idx="48">
                  <c:v>1.1728197947261258E-2</c:v>
                </c:pt>
                <c:pt idx="49">
                  <c:v>3.1761865596371376E-2</c:v>
                </c:pt>
                <c:pt idx="50">
                  <c:v>7.887817096751748E-2</c:v>
                </c:pt>
                <c:pt idx="51">
                  <c:v>0.1796320272436579</c:v>
                </c:pt>
                <c:pt idx="52">
                  <c:v>0.37513434072554452</c:v>
                </c:pt>
                <c:pt idx="53">
                  <c:v>0.71839944009456302</c:v>
                </c:pt>
                <c:pt idx="54">
                  <c:v>1.2615987778931639</c:v>
                </c:pt>
                <c:pt idx="55">
                  <c:v>2.031667557621569</c:v>
                </c:pt>
                <c:pt idx="56">
                  <c:v>3.0002686453637692</c:v>
                </c:pt>
                <c:pt idx="57">
                  <c:v>4.0629712824437529</c:v>
                </c:pt>
                <c:pt idx="58">
                  <c:v>5.0454914391911831</c:v>
                </c:pt>
                <c:pt idx="59">
                  <c:v>5.7456518398019156</c:v>
                </c:pt>
                <c:pt idx="60">
                  <c:v>6</c:v>
                </c:pt>
                <c:pt idx="61">
                  <c:v>5.7456518398019156</c:v>
                </c:pt>
                <c:pt idx="62">
                  <c:v>5.0454914391911831</c:v>
                </c:pt>
                <c:pt idx="63">
                  <c:v>4.0629712824437529</c:v>
                </c:pt>
                <c:pt idx="64">
                  <c:v>3.0002686453637692</c:v>
                </c:pt>
              </c:numCache>
            </c:numRef>
          </c:yVal>
          <c:smooth val="0"/>
        </c:ser>
        <c:ser>
          <c:idx val="5"/>
          <c:order val="6"/>
          <c:tx>
            <c:v>total model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Sheet1!$A$15:$A$79</c:f>
              <c:numCache>
                <c:formatCode>0</c:formatCode>
                <c:ptCount val="65"/>
              </c:numCache>
            </c:numRef>
          </c:xVal>
          <c:yVal>
            <c:numRef>
              <c:f>Sheet1!$O$15:$O$79</c:f>
              <c:numCache>
                <c:formatCode>0.000</c:formatCode>
                <c:ptCount val="65"/>
                <c:pt idx="0">
                  <c:v>-0.1101671565828545</c:v>
                </c:pt>
                <c:pt idx="1">
                  <c:v>5.2299323650595857E-2</c:v>
                </c:pt>
                <c:pt idx="2">
                  <c:v>-6.4424759820270336E-2</c:v>
                </c:pt>
                <c:pt idx="3">
                  <c:v>0.14324185504159287</c:v>
                </c:pt>
                <c:pt idx="4">
                  <c:v>0.40039804185928762</c:v>
                </c:pt>
                <c:pt idx="5">
                  <c:v>0.25333623212047335</c:v>
                </c:pt>
                <c:pt idx="6">
                  <c:v>0.40783016897550972</c:v>
                </c:pt>
                <c:pt idx="7">
                  <c:v>0.69482453499830266</c:v>
                </c:pt>
                <c:pt idx="8">
                  <c:v>0.84670866106591147</c:v>
                </c:pt>
                <c:pt idx="9">
                  <c:v>0.89282767570066646</c:v>
                </c:pt>
                <c:pt idx="10">
                  <c:v>1.0558783009741812</c:v>
                </c:pt>
                <c:pt idx="11">
                  <c:v>1.0646105554598404</c:v>
                </c:pt>
                <c:pt idx="12">
                  <c:v>1.1212887449236146</c:v>
                </c:pt>
                <c:pt idx="13">
                  <c:v>0.85609564908240987</c:v>
                </c:pt>
                <c:pt idx="14">
                  <c:v>0.88966951481300416</c:v>
                </c:pt>
                <c:pt idx="15">
                  <c:v>0.93813149352302916</c:v>
                </c:pt>
                <c:pt idx="16">
                  <c:v>1.3613731484546463</c:v>
                </c:pt>
                <c:pt idx="17">
                  <c:v>1.3936434116127012</c:v>
                </c:pt>
                <c:pt idx="18">
                  <c:v>1.8979436781419967</c:v>
                </c:pt>
                <c:pt idx="19">
                  <c:v>1.98859399663428</c:v>
                </c:pt>
                <c:pt idx="20">
                  <c:v>2.2511222089930478</c:v>
                </c:pt>
                <c:pt idx="21">
                  <c:v>2.0299746028470849</c:v>
                </c:pt>
                <c:pt idx="22">
                  <c:v>1.7432736815042533</c:v>
                </c:pt>
                <c:pt idx="23">
                  <c:v>1.6159144461503081</c:v>
                </c:pt>
                <c:pt idx="24">
                  <c:v>1.7774475040545443</c:v>
                </c:pt>
                <c:pt idx="25">
                  <c:v>1.7966130954733537</c:v>
                </c:pt>
                <c:pt idx="26">
                  <c:v>1.8129890421188295</c:v>
                </c:pt>
                <c:pt idx="27">
                  <c:v>2.2457688127361544</c:v>
                </c:pt>
                <c:pt idx="28">
                  <c:v>2.5789512368552558</c:v>
                </c:pt>
                <c:pt idx="29">
                  <c:v>2.8803331145718518</c:v>
                </c:pt>
                <c:pt idx="30">
                  <c:v>3.1029089547858066</c:v>
                </c:pt>
                <c:pt idx="31">
                  <c:v>3.0973804350302312</c:v>
                </c:pt>
                <c:pt idx="32">
                  <c:v>2.7910842106977207</c:v>
                </c:pt>
                <c:pt idx="33">
                  <c:v>2.4796351231672631</c:v>
                </c:pt>
                <c:pt idx="34">
                  <c:v>2.3329427512260192</c:v>
                </c:pt>
                <c:pt idx="35">
                  <c:v>2.5728947795040744</c:v>
                </c:pt>
                <c:pt idx="36">
                  <c:v>2.7852883170849529</c:v>
                </c:pt>
                <c:pt idx="37">
                  <c:v>3.0272813849834015</c:v>
                </c:pt>
                <c:pt idx="38">
                  <c:v>3.7054520557556696</c:v>
                </c:pt>
                <c:pt idx="39">
                  <c:v>3.9352352481432238</c:v>
                </c:pt>
                <c:pt idx="40">
                  <c:v>4.1556653743588301</c:v>
                </c:pt>
                <c:pt idx="41">
                  <c:v>3.9626959851643733</c:v>
                </c:pt>
                <c:pt idx="42">
                  <c:v>3.5679889766796595</c:v>
                </c:pt>
                <c:pt idx="43">
                  <c:v>3.2584414755879001</c:v>
                </c:pt>
                <c:pt idx="44">
                  <c:v>2.969788922064867</c:v>
                </c:pt>
                <c:pt idx="45">
                  <c:v>2.947635052812001</c:v>
                </c:pt>
                <c:pt idx="46">
                  <c:v>3.4745974016456236</c:v>
                </c:pt>
                <c:pt idx="47">
                  <c:v>3.8442209963858707</c:v>
                </c:pt>
                <c:pt idx="48">
                  <c:v>4.5007634721989662</c:v>
                </c:pt>
                <c:pt idx="49">
                  <c:v>4.8120748130391418</c:v>
                </c:pt>
                <c:pt idx="50">
                  <c:v>5.1011407549851109</c:v>
                </c:pt>
                <c:pt idx="51">
                  <c:v>4.8660279020874606</c:v>
                </c:pt>
                <c:pt idx="52">
                  <c:v>4.5762604199052008</c:v>
                </c:pt>
                <c:pt idx="53">
                  <c:v>3.9433802692114162</c:v>
                </c:pt>
                <c:pt idx="54">
                  <c:v>3.9427474061887762</c:v>
                </c:pt>
                <c:pt idx="55">
                  <c:v>3.8757265385524047</c:v>
                </c:pt>
                <c:pt idx="56">
                  <c:v>4.047163438842972</c:v>
                </c:pt>
                <c:pt idx="57">
                  <c:v>4.530129323853882</c:v>
                </c:pt>
                <c:pt idx="58">
                  <c:v>5.4367087958093867</c:v>
                </c:pt>
                <c:pt idx="59">
                  <c:v>5.7669142255650172</c:v>
                </c:pt>
                <c:pt idx="60">
                  <c:v>6.024945506924543</c:v>
                </c:pt>
                <c:pt idx="61">
                  <c:v>5.806239270897211</c:v>
                </c:pt>
                <c:pt idx="62">
                  <c:v>5.0953545638708437</c:v>
                </c:pt>
                <c:pt idx="63">
                  <c:v>4.0072780965728141</c:v>
                </c:pt>
                <c:pt idx="64">
                  <c:v>2.8831319487420952</c:v>
                </c:pt>
              </c:numCache>
            </c:numRef>
          </c:yVal>
          <c:smooth val="0"/>
        </c:ser>
        <c:ser>
          <c:idx val="8"/>
          <c:order val="8"/>
          <c:marker>
            <c:symbol val="none"/>
          </c:marker>
          <c:xVal>
            <c:numRef>
              <c:f>Sheet1!$B$15:$B$109</c:f>
              <c:numCache>
                <c:formatCode>0.000</c:formatCode>
                <c:ptCount val="95"/>
                <c:pt idx="0">
                  <c:v>250</c:v>
                </c:pt>
                <c:pt idx="1">
                  <c:v>255</c:v>
                </c:pt>
                <c:pt idx="2">
                  <c:v>260</c:v>
                </c:pt>
                <c:pt idx="3">
                  <c:v>265</c:v>
                </c:pt>
                <c:pt idx="4">
                  <c:v>270</c:v>
                </c:pt>
                <c:pt idx="5">
                  <c:v>275</c:v>
                </c:pt>
                <c:pt idx="6">
                  <c:v>280</c:v>
                </c:pt>
                <c:pt idx="7">
                  <c:v>285</c:v>
                </c:pt>
                <c:pt idx="8">
                  <c:v>290</c:v>
                </c:pt>
                <c:pt idx="9">
                  <c:v>295</c:v>
                </c:pt>
                <c:pt idx="10">
                  <c:v>300</c:v>
                </c:pt>
                <c:pt idx="11">
                  <c:v>305</c:v>
                </c:pt>
                <c:pt idx="12">
                  <c:v>310</c:v>
                </c:pt>
                <c:pt idx="13">
                  <c:v>315</c:v>
                </c:pt>
                <c:pt idx="14">
                  <c:v>320</c:v>
                </c:pt>
                <c:pt idx="15">
                  <c:v>325</c:v>
                </c:pt>
                <c:pt idx="16">
                  <c:v>330</c:v>
                </c:pt>
                <c:pt idx="17">
                  <c:v>335</c:v>
                </c:pt>
                <c:pt idx="18">
                  <c:v>340</c:v>
                </c:pt>
                <c:pt idx="19">
                  <c:v>345</c:v>
                </c:pt>
                <c:pt idx="20">
                  <c:v>350</c:v>
                </c:pt>
                <c:pt idx="21">
                  <c:v>355</c:v>
                </c:pt>
                <c:pt idx="22">
                  <c:v>360</c:v>
                </c:pt>
                <c:pt idx="23">
                  <c:v>365</c:v>
                </c:pt>
                <c:pt idx="24">
                  <c:v>370</c:v>
                </c:pt>
                <c:pt idx="25">
                  <c:v>375</c:v>
                </c:pt>
                <c:pt idx="26">
                  <c:v>380</c:v>
                </c:pt>
                <c:pt idx="27">
                  <c:v>385</c:v>
                </c:pt>
                <c:pt idx="28">
                  <c:v>390</c:v>
                </c:pt>
                <c:pt idx="29">
                  <c:v>395</c:v>
                </c:pt>
                <c:pt idx="30">
                  <c:v>400</c:v>
                </c:pt>
                <c:pt idx="31">
                  <c:v>405</c:v>
                </c:pt>
                <c:pt idx="32">
                  <c:v>410</c:v>
                </c:pt>
                <c:pt idx="33">
                  <c:v>415</c:v>
                </c:pt>
                <c:pt idx="34">
                  <c:v>420</c:v>
                </c:pt>
                <c:pt idx="35">
                  <c:v>425</c:v>
                </c:pt>
                <c:pt idx="36">
                  <c:v>430</c:v>
                </c:pt>
                <c:pt idx="37">
                  <c:v>435</c:v>
                </c:pt>
                <c:pt idx="38">
                  <c:v>440</c:v>
                </c:pt>
                <c:pt idx="39">
                  <c:v>445</c:v>
                </c:pt>
                <c:pt idx="40">
                  <c:v>450</c:v>
                </c:pt>
                <c:pt idx="41">
                  <c:v>455</c:v>
                </c:pt>
                <c:pt idx="42">
                  <c:v>460</c:v>
                </c:pt>
                <c:pt idx="43">
                  <c:v>465</c:v>
                </c:pt>
                <c:pt idx="44">
                  <c:v>470</c:v>
                </c:pt>
                <c:pt idx="45">
                  <c:v>475</c:v>
                </c:pt>
                <c:pt idx="46">
                  <c:v>480</c:v>
                </c:pt>
                <c:pt idx="47">
                  <c:v>485</c:v>
                </c:pt>
                <c:pt idx="48">
                  <c:v>490</c:v>
                </c:pt>
                <c:pt idx="49">
                  <c:v>495</c:v>
                </c:pt>
                <c:pt idx="50">
                  <c:v>500</c:v>
                </c:pt>
                <c:pt idx="51">
                  <c:v>505</c:v>
                </c:pt>
                <c:pt idx="52">
                  <c:v>510</c:v>
                </c:pt>
                <c:pt idx="53">
                  <c:v>515</c:v>
                </c:pt>
                <c:pt idx="54">
                  <c:v>520</c:v>
                </c:pt>
                <c:pt idx="55">
                  <c:v>525</c:v>
                </c:pt>
                <c:pt idx="56">
                  <c:v>530</c:v>
                </c:pt>
                <c:pt idx="57">
                  <c:v>535</c:v>
                </c:pt>
                <c:pt idx="58">
                  <c:v>540</c:v>
                </c:pt>
                <c:pt idx="59">
                  <c:v>545</c:v>
                </c:pt>
                <c:pt idx="60">
                  <c:v>550</c:v>
                </c:pt>
                <c:pt idx="61">
                  <c:v>555</c:v>
                </c:pt>
                <c:pt idx="62">
                  <c:v>560</c:v>
                </c:pt>
                <c:pt idx="63">
                  <c:v>565</c:v>
                </c:pt>
                <c:pt idx="64">
                  <c:v>570</c:v>
                </c:pt>
                <c:pt idx="65">
                  <c:v>571</c:v>
                </c:pt>
                <c:pt idx="66">
                  <c:v>572</c:v>
                </c:pt>
                <c:pt idx="67">
                  <c:v>573</c:v>
                </c:pt>
                <c:pt idx="68">
                  <c:v>574</c:v>
                </c:pt>
                <c:pt idx="69">
                  <c:v>575</c:v>
                </c:pt>
                <c:pt idx="70">
                  <c:v>576</c:v>
                </c:pt>
                <c:pt idx="71">
                  <c:v>577</c:v>
                </c:pt>
                <c:pt idx="72">
                  <c:v>578</c:v>
                </c:pt>
                <c:pt idx="73">
                  <c:v>579</c:v>
                </c:pt>
                <c:pt idx="74">
                  <c:v>580</c:v>
                </c:pt>
                <c:pt idx="75">
                  <c:v>581</c:v>
                </c:pt>
                <c:pt idx="76">
                  <c:v>582</c:v>
                </c:pt>
                <c:pt idx="77">
                  <c:v>583</c:v>
                </c:pt>
                <c:pt idx="78">
                  <c:v>584</c:v>
                </c:pt>
                <c:pt idx="79">
                  <c:v>585</c:v>
                </c:pt>
                <c:pt idx="80">
                  <c:v>586</c:v>
                </c:pt>
                <c:pt idx="81">
                  <c:v>587</c:v>
                </c:pt>
                <c:pt idx="82">
                  <c:v>588</c:v>
                </c:pt>
                <c:pt idx="83">
                  <c:v>589</c:v>
                </c:pt>
                <c:pt idx="84">
                  <c:v>590</c:v>
                </c:pt>
                <c:pt idx="85">
                  <c:v>591</c:v>
                </c:pt>
                <c:pt idx="86">
                  <c:v>592</c:v>
                </c:pt>
                <c:pt idx="87">
                  <c:v>593</c:v>
                </c:pt>
                <c:pt idx="88">
                  <c:v>594</c:v>
                </c:pt>
                <c:pt idx="89">
                  <c:v>595</c:v>
                </c:pt>
                <c:pt idx="90">
                  <c:v>596</c:v>
                </c:pt>
                <c:pt idx="91">
                  <c:v>597</c:v>
                </c:pt>
                <c:pt idx="92">
                  <c:v>598</c:v>
                </c:pt>
                <c:pt idx="93">
                  <c:v>599</c:v>
                </c:pt>
                <c:pt idx="94">
                  <c:v>600</c:v>
                </c:pt>
              </c:numCache>
            </c:numRef>
          </c:xVal>
          <c:yVal>
            <c:numRef>
              <c:f>Sheet1!$O$15:$O$109</c:f>
              <c:numCache>
                <c:formatCode>0.000</c:formatCode>
                <c:ptCount val="95"/>
                <c:pt idx="0">
                  <c:v>-0.1101671565828545</c:v>
                </c:pt>
                <c:pt idx="1">
                  <c:v>5.2299323650595857E-2</c:v>
                </c:pt>
                <c:pt idx="2">
                  <c:v>-6.4424759820270336E-2</c:v>
                </c:pt>
                <c:pt idx="3">
                  <c:v>0.14324185504159287</c:v>
                </c:pt>
                <c:pt idx="4">
                  <c:v>0.40039804185928762</c:v>
                </c:pt>
                <c:pt idx="5">
                  <c:v>0.25333623212047335</c:v>
                </c:pt>
                <c:pt idx="6">
                  <c:v>0.40783016897550972</c:v>
                </c:pt>
                <c:pt idx="7">
                  <c:v>0.69482453499830266</c:v>
                </c:pt>
                <c:pt idx="8">
                  <c:v>0.84670866106591147</c:v>
                </c:pt>
                <c:pt idx="9">
                  <c:v>0.89282767570066646</c:v>
                </c:pt>
                <c:pt idx="10">
                  <c:v>1.0558783009741812</c:v>
                </c:pt>
                <c:pt idx="11">
                  <c:v>1.0646105554598404</c:v>
                </c:pt>
                <c:pt idx="12">
                  <c:v>1.1212887449236146</c:v>
                </c:pt>
                <c:pt idx="13">
                  <c:v>0.85609564908240987</c:v>
                </c:pt>
                <c:pt idx="14">
                  <c:v>0.88966951481300416</c:v>
                </c:pt>
                <c:pt idx="15">
                  <c:v>0.93813149352302916</c:v>
                </c:pt>
                <c:pt idx="16">
                  <c:v>1.3613731484546463</c:v>
                </c:pt>
                <c:pt idx="17">
                  <c:v>1.3936434116127012</c:v>
                </c:pt>
                <c:pt idx="18">
                  <c:v>1.8979436781419967</c:v>
                </c:pt>
                <c:pt idx="19">
                  <c:v>1.98859399663428</c:v>
                </c:pt>
                <c:pt idx="20">
                  <c:v>2.2511222089930478</c:v>
                </c:pt>
                <c:pt idx="21">
                  <c:v>2.0299746028470849</c:v>
                </c:pt>
                <c:pt idx="22">
                  <c:v>1.7432736815042533</c:v>
                </c:pt>
                <c:pt idx="23">
                  <c:v>1.6159144461503081</c:v>
                </c:pt>
                <c:pt idx="24">
                  <c:v>1.7774475040545443</c:v>
                </c:pt>
                <c:pt idx="25">
                  <c:v>1.7966130954733537</c:v>
                </c:pt>
                <c:pt idx="26">
                  <c:v>1.8129890421188295</c:v>
                </c:pt>
                <c:pt idx="27">
                  <c:v>2.2457688127361544</c:v>
                </c:pt>
                <c:pt idx="28">
                  <c:v>2.5789512368552558</c:v>
                </c:pt>
                <c:pt idx="29">
                  <c:v>2.8803331145718518</c:v>
                </c:pt>
                <c:pt idx="30">
                  <c:v>3.1029089547858066</c:v>
                </c:pt>
                <c:pt idx="31">
                  <c:v>3.0973804350302312</c:v>
                </c:pt>
                <c:pt idx="32">
                  <c:v>2.7910842106977207</c:v>
                </c:pt>
                <c:pt idx="33">
                  <c:v>2.4796351231672631</c:v>
                </c:pt>
                <c:pt idx="34">
                  <c:v>2.3329427512260192</c:v>
                </c:pt>
                <c:pt idx="35">
                  <c:v>2.5728947795040744</c:v>
                </c:pt>
                <c:pt idx="36">
                  <c:v>2.7852883170849529</c:v>
                </c:pt>
                <c:pt idx="37">
                  <c:v>3.0272813849834015</c:v>
                </c:pt>
                <c:pt idx="38">
                  <c:v>3.7054520557556696</c:v>
                </c:pt>
                <c:pt idx="39">
                  <c:v>3.9352352481432238</c:v>
                </c:pt>
                <c:pt idx="40">
                  <c:v>4.1556653743588301</c:v>
                </c:pt>
                <c:pt idx="41">
                  <c:v>3.9626959851643733</c:v>
                </c:pt>
                <c:pt idx="42">
                  <c:v>3.5679889766796595</c:v>
                </c:pt>
                <c:pt idx="43">
                  <c:v>3.2584414755879001</c:v>
                </c:pt>
                <c:pt idx="44">
                  <c:v>2.969788922064867</c:v>
                </c:pt>
                <c:pt idx="45">
                  <c:v>2.947635052812001</c:v>
                </c:pt>
                <c:pt idx="46">
                  <c:v>3.4745974016456236</c:v>
                </c:pt>
                <c:pt idx="47">
                  <c:v>3.8442209963858707</c:v>
                </c:pt>
                <c:pt idx="48">
                  <c:v>4.5007634721989662</c:v>
                </c:pt>
                <c:pt idx="49">
                  <c:v>4.8120748130391418</c:v>
                </c:pt>
                <c:pt idx="50">
                  <c:v>5.1011407549851109</c:v>
                </c:pt>
                <c:pt idx="51">
                  <c:v>4.8660279020874606</c:v>
                </c:pt>
                <c:pt idx="52">
                  <c:v>4.5762604199052008</c:v>
                </c:pt>
                <c:pt idx="53">
                  <c:v>3.9433802692114162</c:v>
                </c:pt>
                <c:pt idx="54">
                  <c:v>3.9427474061887762</c:v>
                </c:pt>
                <c:pt idx="55">
                  <c:v>3.8757265385524047</c:v>
                </c:pt>
                <c:pt idx="56">
                  <c:v>4.047163438842972</c:v>
                </c:pt>
                <c:pt idx="57">
                  <c:v>4.530129323853882</c:v>
                </c:pt>
                <c:pt idx="58">
                  <c:v>5.4367087958093867</c:v>
                </c:pt>
                <c:pt idx="59">
                  <c:v>5.7669142255650172</c:v>
                </c:pt>
                <c:pt idx="60">
                  <c:v>6.024945506924543</c:v>
                </c:pt>
                <c:pt idx="61">
                  <c:v>5.806239270897211</c:v>
                </c:pt>
                <c:pt idx="62">
                  <c:v>5.0953545638708437</c:v>
                </c:pt>
                <c:pt idx="63">
                  <c:v>4.0072780965728141</c:v>
                </c:pt>
                <c:pt idx="64">
                  <c:v>2.8831319487420952</c:v>
                </c:pt>
                <c:pt idx="65">
                  <c:v>2.840979734275614</c:v>
                </c:pt>
                <c:pt idx="66">
                  <c:v>2.5495053708081721</c:v>
                </c:pt>
                <c:pt idx="67">
                  <c:v>2.4644118211328192</c:v>
                </c:pt>
                <c:pt idx="68">
                  <c:v>2.3213990565299465</c:v>
                </c:pt>
                <c:pt idx="69">
                  <c:v>1.9343980973496886</c:v>
                </c:pt>
                <c:pt idx="70">
                  <c:v>1.8633687787868467</c:v>
                </c:pt>
                <c:pt idx="71">
                  <c:v>1.8030020670272795</c:v>
                </c:pt>
                <c:pt idx="72">
                  <c:v>1.3924534328539524</c:v>
                </c:pt>
                <c:pt idx="73">
                  <c:v>1.427905378031425</c:v>
                </c:pt>
                <c:pt idx="74">
                  <c:v>0.99711457889036459</c:v>
                </c:pt>
                <c:pt idx="75">
                  <c:v>1.1696163544604827</c:v>
                </c:pt>
                <c:pt idx="76">
                  <c:v>0.90797463033060843</c:v>
                </c:pt>
                <c:pt idx="77">
                  <c:v>1.0752180944199077</c:v>
                </c:pt>
                <c:pt idx="78">
                  <c:v>0.79799087378178779</c:v>
                </c:pt>
                <c:pt idx="79">
                  <c:v>0.75999141851845442</c:v>
                </c:pt>
                <c:pt idx="80">
                  <c:v>0.58115503285612835</c:v>
                </c:pt>
                <c:pt idx="81">
                  <c:v>0.66027954005614797</c:v>
                </c:pt>
                <c:pt idx="82">
                  <c:v>0.49945789753745601</c:v>
                </c:pt>
                <c:pt idx="83">
                  <c:v>0.43763912572560881</c:v>
                </c:pt>
                <c:pt idx="84">
                  <c:v>0.34596269853005746</c:v>
                </c:pt>
                <c:pt idx="85">
                  <c:v>0.34522882169085523</c:v>
                </c:pt>
                <c:pt idx="86">
                  <c:v>0.21527503279794002</c:v>
                </c:pt>
                <c:pt idx="87">
                  <c:v>0.35857865201358691</c:v>
                </c:pt>
                <c:pt idx="88">
                  <c:v>0.37704950875872034</c:v>
                </c:pt>
                <c:pt idx="89">
                  <c:v>0.28149530340856804</c:v>
                </c:pt>
                <c:pt idx="90">
                  <c:v>0.16150582702371438</c:v>
                </c:pt>
                <c:pt idx="91">
                  <c:v>0.20215770189131183</c:v>
                </c:pt>
                <c:pt idx="92">
                  <c:v>1.5754494273240258E-2</c:v>
                </c:pt>
                <c:pt idx="93">
                  <c:v>0.22212748438993912</c:v>
                </c:pt>
                <c:pt idx="94">
                  <c:v>8.6154965620982307E-2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5729968"/>
        <c:axId val="-195733776"/>
        <c:extLst>
          <c:ext xmlns:c15="http://schemas.microsoft.com/office/drawing/2012/chart" uri="{02D57815-91ED-43cb-92C2-25804820EDAC}">
            <c15:filteredScatterSeries>
              <c15:ser>
                <c:idx val="6"/>
                <c:order val="7"/>
                <c:tx>
                  <c:v>raw data</c:v>
                </c:tx>
                <c:spPr>
                  <a:ln>
                    <a:noFill/>
                  </a:ln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>
                      <a:solidFill>
                        <a:sysClr val="windowText" lastClr="000000"/>
                      </a:solidFill>
                    </a:ln>
                  </c:spPr>
                </c:marker>
                <c:dPt>
                  <c:idx val="67"/>
                  <c:marker>
                    <c:spPr>
                      <a:solidFill>
                        <a:srgbClr val="0070C0"/>
                      </a:solidFill>
                      <a:ln>
                        <a:solidFill>
                          <a:srgbClr val="0070C0"/>
                        </a:solidFill>
                      </a:ln>
                    </c:spPr>
                  </c:marker>
                  <c:bubble3D val="0"/>
                </c:dPt>
                <c:xVal>
                  <c:numRef>
                    <c:extLst>
                      <c:ext uri="{02D57815-91ED-43cb-92C2-25804820EDAC}">
                        <c15:formulaRef>
                          <c15:sqref>Sheet1!$A$15:$A$79</c15:sqref>
                        </c15:formulaRef>
                      </c:ext>
                    </c:extLst>
                    <c:numCache>
                      <c:formatCode>0</c:formatCode>
                      <c:ptCount val="65"/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Sheet1!$B$15:$B$79</c15:sqref>
                        </c15:formulaRef>
                      </c:ext>
                    </c:extLst>
                    <c:numCache>
                      <c:formatCode>0.000</c:formatCode>
                      <c:ptCount val="65"/>
                      <c:pt idx="0">
                        <c:v>250</c:v>
                      </c:pt>
                      <c:pt idx="1">
                        <c:v>255</c:v>
                      </c:pt>
                      <c:pt idx="2">
                        <c:v>260</c:v>
                      </c:pt>
                      <c:pt idx="3">
                        <c:v>265</c:v>
                      </c:pt>
                      <c:pt idx="4">
                        <c:v>270</c:v>
                      </c:pt>
                      <c:pt idx="5">
                        <c:v>275</c:v>
                      </c:pt>
                      <c:pt idx="6">
                        <c:v>280</c:v>
                      </c:pt>
                      <c:pt idx="7">
                        <c:v>285</c:v>
                      </c:pt>
                      <c:pt idx="8">
                        <c:v>290</c:v>
                      </c:pt>
                      <c:pt idx="9">
                        <c:v>295</c:v>
                      </c:pt>
                      <c:pt idx="10">
                        <c:v>300</c:v>
                      </c:pt>
                      <c:pt idx="11">
                        <c:v>305</c:v>
                      </c:pt>
                      <c:pt idx="12">
                        <c:v>310</c:v>
                      </c:pt>
                      <c:pt idx="13">
                        <c:v>315</c:v>
                      </c:pt>
                      <c:pt idx="14">
                        <c:v>320</c:v>
                      </c:pt>
                      <c:pt idx="15">
                        <c:v>325</c:v>
                      </c:pt>
                      <c:pt idx="16">
                        <c:v>330</c:v>
                      </c:pt>
                      <c:pt idx="17">
                        <c:v>335</c:v>
                      </c:pt>
                      <c:pt idx="18">
                        <c:v>340</c:v>
                      </c:pt>
                      <c:pt idx="19">
                        <c:v>345</c:v>
                      </c:pt>
                      <c:pt idx="20">
                        <c:v>350</c:v>
                      </c:pt>
                      <c:pt idx="21">
                        <c:v>355</c:v>
                      </c:pt>
                      <c:pt idx="22">
                        <c:v>360</c:v>
                      </c:pt>
                      <c:pt idx="23">
                        <c:v>365</c:v>
                      </c:pt>
                      <c:pt idx="24">
                        <c:v>370</c:v>
                      </c:pt>
                      <c:pt idx="25">
                        <c:v>375</c:v>
                      </c:pt>
                      <c:pt idx="26">
                        <c:v>380</c:v>
                      </c:pt>
                      <c:pt idx="27">
                        <c:v>385</c:v>
                      </c:pt>
                      <c:pt idx="28">
                        <c:v>390</c:v>
                      </c:pt>
                      <c:pt idx="29">
                        <c:v>395</c:v>
                      </c:pt>
                      <c:pt idx="30">
                        <c:v>400</c:v>
                      </c:pt>
                      <c:pt idx="31">
                        <c:v>405</c:v>
                      </c:pt>
                      <c:pt idx="32">
                        <c:v>410</c:v>
                      </c:pt>
                      <c:pt idx="33">
                        <c:v>415</c:v>
                      </c:pt>
                      <c:pt idx="34">
                        <c:v>420</c:v>
                      </c:pt>
                      <c:pt idx="35">
                        <c:v>425</c:v>
                      </c:pt>
                      <c:pt idx="36">
                        <c:v>430</c:v>
                      </c:pt>
                      <c:pt idx="37">
                        <c:v>435</c:v>
                      </c:pt>
                      <c:pt idx="38">
                        <c:v>440</c:v>
                      </c:pt>
                      <c:pt idx="39">
                        <c:v>445</c:v>
                      </c:pt>
                      <c:pt idx="40">
                        <c:v>450</c:v>
                      </c:pt>
                      <c:pt idx="41">
                        <c:v>455</c:v>
                      </c:pt>
                      <c:pt idx="42">
                        <c:v>460</c:v>
                      </c:pt>
                      <c:pt idx="43">
                        <c:v>465</c:v>
                      </c:pt>
                      <c:pt idx="44">
                        <c:v>470</c:v>
                      </c:pt>
                      <c:pt idx="45">
                        <c:v>475</c:v>
                      </c:pt>
                      <c:pt idx="46">
                        <c:v>480</c:v>
                      </c:pt>
                      <c:pt idx="47">
                        <c:v>485</c:v>
                      </c:pt>
                      <c:pt idx="48">
                        <c:v>490</c:v>
                      </c:pt>
                      <c:pt idx="49">
                        <c:v>495</c:v>
                      </c:pt>
                      <c:pt idx="50">
                        <c:v>500</c:v>
                      </c:pt>
                      <c:pt idx="51">
                        <c:v>505</c:v>
                      </c:pt>
                      <c:pt idx="52">
                        <c:v>510</c:v>
                      </c:pt>
                      <c:pt idx="53">
                        <c:v>515</c:v>
                      </c:pt>
                      <c:pt idx="54">
                        <c:v>520</c:v>
                      </c:pt>
                      <c:pt idx="55">
                        <c:v>525</c:v>
                      </c:pt>
                      <c:pt idx="56">
                        <c:v>530</c:v>
                      </c:pt>
                      <c:pt idx="57">
                        <c:v>535</c:v>
                      </c:pt>
                      <c:pt idx="58">
                        <c:v>540</c:v>
                      </c:pt>
                      <c:pt idx="59">
                        <c:v>545</c:v>
                      </c:pt>
                      <c:pt idx="60">
                        <c:v>550</c:v>
                      </c:pt>
                      <c:pt idx="61">
                        <c:v>555</c:v>
                      </c:pt>
                      <c:pt idx="62">
                        <c:v>560</c:v>
                      </c:pt>
                      <c:pt idx="63">
                        <c:v>565</c:v>
                      </c:pt>
                      <c:pt idx="64">
                        <c:v>570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-195729968"/>
        <c:scaling>
          <c:orientation val="minMax"/>
          <c:max val="600"/>
          <c:min val="250"/>
        </c:scaling>
        <c:delete val="0"/>
        <c:axPos val="b"/>
        <c:numFmt formatCode="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95733776"/>
        <c:crossesAt val="0"/>
        <c:crossBetween val="midCat"/>
      </c:valAx>
      <c:valAx>
        <c:axId val="-19573377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95729968"/>
        <c:crossesAt val="0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47624</xdr:colOff>
      <xdr:row>0</xdr:row>
      <xdr:rowOff>114300</xdr:rowOff>
    </xdr:from>
    <xdr:to>
      <xdr:col>18</xdr:col>
      <xdr:colOff>714374</xdr:colOff>
      <xdr:row>12</xdr:row>
      <xdr:rowOff>123825</xdr:rowOff>
    </xdr:to>
    <xdr:graphicFrame macro="">
      <xdr:nvGraphicFramePr>
        <xdr:cNvPr id="105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abSelected="1" zoomScaleNormal="100" workbookViewId="0">
      <selection activeCell="H62" sqref="H62"/>
    </sheetView>
  </sheetViews>
  <sheetFormatPr defaultColWidth="8.875" defaultRowHeight="14.25" x14ac:dyDescent="0.2"/>
  <cols>
    <col min="1" max="1" width="4.625" customWidth="1"/>
    <col min="2" max="2" width="10.5" customWidth="1"/>
    <col min="3" max="3" width="12.5" customWidth="1"/>
    <col min="4" max="4" width="12.625" customWidth="1"/>
    <col min="5" max="5" width="12.5" customWidth="1"/>
    <col min="6" max="6" width="12.625" customWidth="1"/>
    <col min="7" max="7" width="12.5" customWidth="1"/>
    <col min="8" max="8" width="12.625" customWidth="1"/>
    <col min="9" max="9" width="12" customWidth="1"/>
    <col min="10" max="11" width="11.5" customWidth="1"/>
    <col min="12" max="14" width="11.375" customWidth="1"/>
    <col min="15" max="15" width="13.25" customWidth="1"/>
    <col min="16" max="16" width="10.625" customWidth="1"/>
    <col min="17" max="17" width="7" customWidth="1"/>
    <col min="18" max="18" width="10.375" customWidth="1"/>
    <col min="19" max="105" width="10.625" customWidth="1"/>
  </cols>
  <sheetData>
    <row r="1" spans="1:24" ht="26.25" customHeight="1" x14ac:dyDescent="0.5">
      <c r="B1" s="1" t="s">
        <v>15</v>
      </c>
      <c r="F1" s="20"/>
      <c r="G1" s="20"/>
    </row>
    <row r="2" spans="1:24" x14ac:dyDescent="0.2">
      <c r="B2" s="25" t="s">
        <v>18</v>
      </c>
    </row>
    <row r="3" spans="1:24" x14ac:dyDescent="0.2">
      <c r="B3" s="23" t="s">
        <v>20</v>
      </c>
    </row>
    <row r="4" spans="1:24" x14ac:dyDescent="0.2">
      <c r="B4" s="26" t="s">
        <v>19</v>
      </c>
    </row>
    <row r="5" spans="1:24" x14ac:dyDescent="0.2">
      <c r="B5" s="23" t="s">
        <v>21</v>
      </c>
    </row>
    <row r="6" spans="1:24" ht="20.25" customHeight="1" x14ac:dyDescent="0.25">
      <c r="B6" s="2" t="s">
        <v>13</v>
      </c>
    </row>
    <row r="7" spans="1:24" ht="15" x14ac:dyDescent="0.25">
      <c r="B7" s="3"/>
      <c r="C7" s="4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28" t="s">
        <v>10</v>
      </c>
    </row>
    <row r="8" spans="1:24" ht="15" x14ac:dyDescent="0.25">
      <c r="B8" s="27" t="s">
        <v>5</v>
      </c>
      <c r="C8" s="24">
        <v>1</v>
      </c>
      <c r="D8" s="24">
        <v>2</v>
      </c>
      <c r="E8" s="24">
        <v>3</v>
      </c>
      <c r="F8" s="24">
        <v>4</v>
      </c>
      <c r="G8" s="24">
        <v>5</v>
      </c>
      <c r="H8" s="24">
        <v>6</v>
      </c>
    </row>
    <row r="9" spans="1:24" ht="15" x14ac:dyDescent="0.25">
      <c r="B9" s="15" t="s">
        <v>6</v>
      </c>
      <c r="C9" s="24">
        <v>300</v>
      </c>
      <c r="D9" s="24">
        <v>350</v>
      </c>
      <c r="E9" s="24">
        <v>400</v>
      </c>
      <c r="F9" s="24">
        <v>450</v>
      </c>
      <c r="G9" s="24">
        <v>500</v>
      </c>
      <c r="H9" s="24">
        <v>550</v>
      </c>
    </row>
    <row r="10" spans="1:24" ht="15" x14ac:dyDescent="0.25">
      <c r="B10" s="15" t="s">
        <v>7</v>
      </c>
      <c r="C10" s="24">
        <v>40</v>
      </c>
      <c r="D10" s="24">
        <v>40</v>
      </c>
      <c r="E10" s="24">
        <v>40</v>
      </c>
      <c r="F10" s="24">
        <v>40</v>
      </c>
      <c r="G10" s="24">
        <v>40</v>
      </c>
      <c r="H10" s="24">
        <v>40</v>
      </c>
    </row>
    <row r="12" spans="1:24" ht="15" x14ac:dyDescent="0.25">
      <c r="B12" s="32" t="s">
        <v>17</v>
      </c>
      <c r="C12" s="24">
        <v>0.1</v>
      </c>
      <c r="T12" s="20" t="s">
        <v>8</v>
      </c>
    </row>
    <row r="13" spans="1:24" ht="25.5" customHeight="1" x14ac:dyDescent="0.25">
      <c r="A13" s="19"/>
      <c r="C13" s="5" t="s">
        <v>11</v>
      </c>
      <c r="D13" s="6"/>
      <c r="E13" s="6"/>
      <c r="F13" s="6"/>
      <c r="G13" s="6"/>
      <c r="H13" s="6"/>
      <c r="I13" s="5" t="s">
        <v>12</v>
      </c>
      <c r="J13" s="6"/>
      <c r="K13" s="6"/>
      <c r="L13" s="6"/>
      <c r="M13" s="6"/>
      <c r="N13" s="6"/>
      <c r="O13" s="6"/>
      <c r="R13" s="29"/>
      <c r="S13" s="30"/>
      <c r="T13" s="29"/>
      <c r="U13" s="29"/>
      <c r="V13" s="29"/>
      <c r="W13" s="29"/>
      <c r="X13" s="29"/>
    </row>
    <row r="14" spans="1:24" ht="28.5" x14ac:dyDescent="0.2">
      <c r="A14" s="18"/>
      <c r="B14" s="10" t="s">
        <v>16</v>
      </c>
      <c r="C14" s="7" t="s">
        <v>0</v>
      </c>
      <c r="D14" s="8" t="s">
        <v>1</v>
      </c>
      <c r="E14" s="8" t="s">
        <v>2</v>
      </c>
      <c r="F14" s="8" t="s">
        <v>3</v>
      </c>
      <c r="G14" s="9" t="s">
        <v>4</v>
      </c>
      <c r="H14" s="9" t="s">
        <v>10</v>
      </c>
      <c r="I14" s="7" t="s">
        <v>0</v>
      </c>
      <c r="J14" s="8" t="s">
        <v>1</v>
      </c>
      <c r="K14" s="8" t="s">
        <v>2</v>
      </c>
      <c r="L14" s="8" t="s">
        <v>3</v>
      </c>
      <c r="M14" s="9" t="s">
        <v>4</v>
      </c>
      <c r="N14" s="8" t="s">
        <v>10</v>
      </c>
      <c r="O14" s="33" t="s">
        <v>14</v>
      </c>
      <c r="P14" t="s">
        <v>9</v>
      </c>
      <c r="R14" s="31"/>
      <c r="S14" s="31"/>
      <c r="T14" s="31"/>
      <c r="U14" s="31"/>
      <c r="V14" s="31"/>
      <c r="W14" s="31"/>
      <c r="X14" s="29"/>
    </row>
    <row r="15" spans="1:24" ht="15" x14ac:dyDescent="0.25">
      <c r="A15" s="21"/>
      <c r="B15" s="22">
        <v>250</v>
      </c>
      <c r="C15" s="11">
        <f>EXP(-1*(($B15-C$9)/(0.6006*C$10))^2)</f>
        <v>1.3146361827919581E-2</v>
      </c>
      <c r="D15" s="11">
        <f t="shared" ref="D15:H30" si="0">EXP(-1*(($B15-D$9)/(0.6006*D$10))^2)</f>
        <v>2.9869112929548723E-8</v>
      </c>
      <c r="E15" s="11">
        <f t="shared" si="0"/>
        <v>1.172870953383706E-17</v>
      </c>
      <c r="F15" s="11">
        <f t="shared" si="0"/>
        <v>7.9595643730704168E-31</v>
      </c>
      <c r="G15" s="11">
        <f t="shared" si="0"/>
        <v>9.3355418547620136E-48</v>
      </c>
      <c r="H15" s="11">
        <f t="shared" si="0"/>
        <v>1.892347643769045E-68</v>
      </c>
      <c r="I15" s="12">
        <f>C15*C$8</f>
        <v>1.3146361827919581E-2</v>
      </c>
      <c r="J15" s="12">
        <f t="shared" ref="J15:N15" si="1">D15*D$8</f>
        <v>5.9738225859097447E-8</v>
      </c>
      <c r="K15" s="12">
        <f t="shared" si="1"/>
        <v>3.5186128601511176E-17</v>
      </c>
      <c r="L15" s="12">
        <f t="shared" si="1"/>
        <v>3.1838257492281667E-30</v>
      </c>
      <c r="M15" s="12">
        <f t="shared" si="1"/>
        <v>4.6677709273810064E-47</v>
      </c>
      <c r="N15" s="12">
        <f t="shared" si="1"/>
        <v>1.135408586261427E-67</v>
      </c>
      <c r="O15" s="13">
        <f ca="1">SUM(I15:N15)+$C$12*1.74*(RAND()+RAND()-RAND()-RAND())</f>
        <v>-0.1101671565828545</v>
      </c>
      <c r="R15" s="29"/>
      <c r="S15" s="29"/>
      <c r="T15" s="29"/>
      <c r="U15" s="29"/>
      <c r="V15" s="29"/>
      <c r="W15" s="29"/>
      <c r="X15" s="29"/>
    </row>
    <row r="16" spans="1:24" ht="15" x14ac:dyDescent="0.25">
      <c r="A16" s="21"/>
      <c r="B16" s="22">
        <v>255</v>
      </c>
      <c r="C16" s="11">
        <f t="shared" ref="C16:H47" si="2">EXP(-1*(($B16-C$9)/(0.6006*C$10))^2)</f>
        <v>2.9938671207276318E-2</v>
      </c>
      <c r="D16" s="11">
        <f t="shared" si="0"/>
        <v>1.6176633575196106E-7</v>
      </c>
      <c r="E16" s="11">
        <f t="shared" si="0"/>
        <v>1.5106189834291002E-16</v>
      </c>
      <c r="F16" s="11">
        <f t="shared" si="0"/>
        <v>2.4379954473466153E-29</v>
      </c>
      <c r="G16" s="11">
        <f t="shared" si="0"/>
        <v>6.8002049965700237E-46</v>
      </c>
      <c r="H16" s="11">
        <f t="shared" si="0"/>
        <v>3.2781006364963347E-66</v>
      </c>
      <c r="I16" s="12">
        <f t="shared" ref="I16:I79" si="3">C16*C$8</f>
        <v>2.9938671207276318E-2</v>
      </c>
      <c r="J16" s="12">
        <f t="shared" ref="J16:J79" si="4">D16*D$8</f>
        <v>3.2353267150392212E-7</v>
      </c>
      <c r="K16" s="12">
        <f t="shared" ref="K16:K79" si="5">E16*E$8</f>
        <v>4.5318569502873008E-16</v>
      </c>
      <c r="L16" s="12">
        <f t="shared" ref="L16:L79" si="6">F16*F$8</f>
        <v>9.7519817893864612E-29</v>
      </c>
      <c r="M16" s="12">
        <f t="shared" ref="M16:M79" si="7">G16*G$8</f>
        <v>3.400102498285012E-45</v>
      </c>
      <c r="N16" s="12">
        <f t="shared" ref="N16:N79" si="8">H16*H$8</f>
        <v>1.9668603818978007E-65</v>
      </c>
      <c r="O16" s="13">
        <f t="shared" ref="O16:O79" ca="1" si="9">SUM(I16:N16)+$C$12*1.74*(RAND()+RAND()-RAND()-RAND())</f>
        <v>5.2299323650595857E-2</v>
      </c>
      <c r="R16" s="29"/>
      <c r="S16" s="29"/>
      <c r="T16" s="29"/>
      <c r="U16" s="29"/>
      <c r="V16" s="29"/>
      <c r="W16" s="29"/>
      <c r="X16" s="29"/>
    </row>
    <row r="17" spans="1:24" ht="15" x14ac:dyDescent="0.25">
      <c r="A17" s="21"/>
      <c r="B17" s="22">
        <v>260</v>
      </c>
      <c r="C17" s="11">
        <f t="shared" si="2"/>
        <v>6.2522390120924087E-2</v>
      </c>
      <c r="D17" s="11">
        <f t="shared" si="0"/>
        <v>8.0339677331186488E-7</v>
      </c>
      <c r="E17" s="11">
        <f t="shared" si="0"/>
        <v>1.7841680449051228E-15</v>
      </c>
      <c r="F17" s="11">
        <f t="shared" si="0"/>
        <v>6.8478240473727602E-28</v>
      </c>
      <c r="G17" s="11">
        <f t="shared" si="0"/>
        <v>4.5423499634777204E-44</v>
      </c>
      <c r="H17" s="11">
        <f t="shared" si="0"/>
        <v>5.2073857714891194E-64</v>
      </c>
      <c r="I17" s="12">
        <f t="shared" si="3"/>
        <v>6.2522390120924087E-2</v>
      </c>
      <c r="J17" s="12">
        <f t="shared" si="4"/>
        <v>1.6067935466237298E-6</v>
      </c>
      <c r="K17" s="12">
        <f t="shared" si="5"/>
        <v>5.3525041347153681E-15</v>
      </c>
      <c r="L17" s="12">
        <f t="shared" si="6"/>
        <v>2.7391296189491041E-27</v>
      </c>
      <c r="M17" s="12">
        <f t="shared" si="7"/>
        <v>2.2711749817388602E-43</v>
      </c>
      <c r="N17" s="12">
        <f t="shared" si="8"/>
        <v>3.1244314628934716E-63</v>
      </c>
      <c r="O17" s="13">
        <f t="shared" ca="1" si="9"/>
        <v>-6.4424759820270336E-2</v>
      </c>
      <c r="R17" s="29"/>
      <c r="S17" s="29"/>
      <c r="T17" s="29"/>
      <c r="U17" s="29"/>
      <c r="V17" s="29"/>
      <c r="W17" s="29"/>
      <c r="X17" s="29"/>
    </row>
    <row r="18" spans="1:24" ht="15" x14ac:dyDescent="0.25">
      <c r="A18" s="21"/>
      <c r="B18" s="22">
        <v>265</v>
      </c>
      <c r="C18" s="11">
        <f t="shared" si="2"/>
        <v>0.11973324001576049</v>
      </c>
      <c r="D18" s="11">
        <f t="shared" si="0"/>
        <v>3.6588796926221604E-6</v>
      </c>
      <c r="E18" s="11">
        <f t="shared" si="0"/>
        <v>1.9323806814068232E-14</v>
      </c>
      <c r="F18" s="11">
        <f t="shared" si="0"/>
        <v>1.7637962172167209E-26</v>
      </c>
      <c r="G18" s="11">
        <f t="shared" si="0"/>
        <v>2.7823726075820519E-42</v>
      </c>
      <c r="H18" s="11">
        <f t="shared" si="0"/>
        <v>7.5856593116468854E-62</v>
      </c>
      <c r="I18" s="12">
        <f>C18*C$8</f>
        <v>0.11973324001576049</v>
      </c>
      <c r="J18" s="12">
        <f t="shared" si="4"/>
        <v>7.3177593852443207E-6</v>
      </c>
      <c r="K18" s="12">
        <f t="shared" si="5"/>
        <v>5.7971420442204703E-14</v>
      </c>
      <c r="L18" s="12">
        <f t="shared" si="6"/>
        <v>7.0551848688668838E-26</v>
      </c>
      <c r="M18" s="12">
        <f t="shared" si="7"/>
        <v>1.3911863037910258E-41</v>
      </c>
      <c r="N18" s="12">
        <f t="shared" si="8"/>
        <v>4.5513955869881311E-61</v>
      </c>
      <c r="O18" s="13">
        <f t="shared" ca="1" si="9"/>
        <v>0.14324185504159287</v>
      </c>
      <c r="R18" s="29"/>
      <c r="S18" s="29"/>
      <c r="T18" s="29"/>
      <c r="U18" s="29"/>
      <c r="V18" s="29"/>
      <c r="W18" s="29"/>
      <c r="X18" s="29"/>
    </row>
    <row r="19" spans="1:24" ht="15" x14ac:dyDescent="0.25">
      <c r="A19" s="21"/>
      <c r="B19" s="22">
        <v>270</v>
      </c>
      <c r="C19" s="11">
        <f t="shared" si="2"/>
        <v>0.21026646298219398</v>
      </c>
      <c r="D19" s="11">
        <f t="shared" si="0"/>
        <v>1.5280666167400576E-5</v>
      </c>
      <c r="E19" s="11">
        <f t="shared" si="0"/>
        <v>1.9192242790666392E-13</v>
      </c>
      <c r="F19" s="11">
        <f t="shared" si="0"/>
        <v>4.1660102347558074E-25</v>
      </c>
      <c r="G19" s="11">
        <f t="shared" si="0"/>
        <v>1.5628816731399395E-40</v>
      </c>
      <c r="H19" s="11">
        <f t="shared" si="0"/>
        <v>1.0133116294261712E-59</v>
      </c>
      <c r="I19" s="12">
        <f t="shared" si="3"/>
        <v>0.21026646298219398</v>
      </c>
      <c r="J19" s="12">
        <f t="shared" si="4"/>
        <v>3.0561332334801152E-5</v>
      </c>
      <c r="K19" s="12">
        <f t="shared" si="5"/>
        <v>5.7576728371999173E-13</v>
      </c>
      <c r="L19" s="12">
        <f t="shared" si="6"/>
        <v>1.6664040939023229E-24</v>
      </c>
      <c r="M19" s="12">
        <f t="shared" si="7"/>
        <v>7.8144083656996978E-40</v>
      </c>
      <c r="N19" s="12">
        <f t="shared" si="8"/>
        <v>6.0798697765570266E-59</v>
      </c>
      <c r="O19" s="13">
        <f t="shared" ca="1" si="9"/>
        <v>0.40039804185928762</v>
      </c>
      <c r="R19" s="29"/>
      <c r="S19" s="29"/>
      <c r="T19" s="29"/>
      <c r="U19" s="29"/>
      <c r="V19" s="29"/>
      <c r="W19" s="29"/>
      <c r="X19" s="29"/>
    </row>
    <row r="20" spans="1:24" ht="15" x14ac:dyDescent="0.25">
      <c r="A20" s="21"/>
      <c r="B20" s="22">
        <v>275</v>
      </c>
      <c r="C20" s="11">
        <f t="shared" si="2"/>
        <v>0.33861125960359484</v>
      </c>
      <c r="D20" s="11">
        <f t="shared" si="0"/>
        <v>5.8521110366151234E-5</v>
      </c>
      <c r="E20" s="11">
        <f t="shared" si="0"/>
        <v>1.7479736542891524E-12</v>
      </c>
      <c r="F20" s="11">
        <f t="shared" si="0"/>
        <v>9.0233617738107448E-24</v>
      </c>
      <c r="G20" s="11">
        <f t="shared" si="0"/>
        <v>8.0503176961851697E-39</v>
      </c>
      <c r="H20" s="11">
        <f t="shared" si="0"/>
        <v>1.2412773529465578E-57</v>
      </c>
      <c r="I20" s="12">
        <f t="shared" si="3"/>
        <v>0.33861125960359484</v>
      </c>
      <c r="J20" s="12">
        <f t="shared" si="4"/>
        <v>1.1704222073230247E-4</v>
      </c>
      <c r="K20" s="12">
        <f t="shared" si="5"/>
        <v>5.2439209628674571E-12</v>
      </c>
      <c r="L20" s="12">
        <f t="shared" si="6"/>
        <v>3.6093447095242979E-23</v>
      </c>
      <c r="M20" s="12">
        <f t="shared" si="7"/>
        <v>4.0251588480925849E-38</v>
      </c>
      <c r="N20" s="12">
        <f t="shared" si="8"/>
        <v>7.4476641176793471E-57</v>
      </c>
      <c r="O20" s="13">
        <f t="shared" ca="1" si="9"/>
        <v>0.25333623212047335</v>
      </c>
    </row>
    <row r="21" spans="1:24" ht="15" x14ac:dyDescent="0.25">
      <c r="A21" s="21"/>
      <c r="B21" s="22">
        <v>280</v>
      </c>
      <c r="C21" s="11">
        <f t="shared" si="2"/>
        <v>0.50004477422729487</v>
      </c>
      <c r="D21" s="11">
        <f t="shared" si="0"/>
        <v>2.0552229418304528E-4</v>
      </c>
      <c r="E21" s="11">
        <f t="shared" si="0"/>
        <v>1.4598900472910212E-11</v>
      </c>
      <c r="F21" s="11">
        <f t="shared" si="0"/>
        <v>1.7922249496097224E-22</v>
      </c>
      <c r="G21" s="11">
        <f t="shared" si="0"/>
        <v>3.8025597976889605E-37</v>
      </c>
      <c r="H21" s="11">
        <f t="shared" si="0"/>
        <v>1.3943466199968864E-55</v>
      </c>
      <c r="I21" s="12">
        <f t="shared" si="3"/>
        <v>0.50004477422729487</v>
      </c>
      <c r="J21" s="12">
        <f t="shared" si="4"/>
        <v>4.1104458836609055E-4</v>
      </c>
      <c r="K21" s="12">
        <f t="shared" si="5"/>
        <v>4.3796701418730635E-11</v>
      </c>
      <c r="L21" s="12">
        <f t="shared" si="6"/>
        <v>7.1688997984388895E-22</v>
      </c>
      <c r="M21" s="12">
        <f t="shared" si="7"/>
        <v>1.9012798988444803E-36</v>
      </c>
      <c r="N21" s="12">
        <f t="shared" si="8"/>
        <v>8.3660797199813188E-55</v>
      </c>
      <c r="O21" s="13">
        <f t="shared" ca="1" si="9"/>
        <v>0.40783016897550972</v>
      </c>
      <c r="R21" s="14"/>
      <c r="S21" s="14"/>
      <c r="T21" s="14"/>
      <c r="U21" s="14"/>
      <c r="V21" s="14"/>
      <c r="W21" s="14"/>
    </row>
    <row r="22" spans="1:24" ht="15" x14ac:dyDescent="0.25">
      <c r="A22" s="21"/>
      <c r="B22" s="22">
        <v>285</v>
      </c>
      <c r="C22" s="11">
        <f t="shared" si="2"/>
        <v>0.67716188040729208</v>
      </c>
      <c r="D22" s="11">
        <f t="shared" si="0"/>
        <v>6.6188331330040498E-4</v>
      </c>
      <c r="E22" s="11">
        <f t="shared" si="0"/>
        <v>1.1181022582635067E-10</v>
      </c>
      <c r="F22" s="11">
        <f t="shared" si="0"/>
        <v>3.2643204025376904E-21</v>
      </c>
      <c r="G22" s="11">
        <f t="shared" si="0"/>
        <v>1.6470819075196364E-35</v>
      </c>
      <c r="H22" s="11">
        <f t="shared" si="0"/>
        <v>1.436311958486791E-53</v>
      </c>
      <c r="I22" s="12">
        <f t="shared" si="3"/>
        <v>0.67716188040729208</v>
      </c>
      <c r="J22" s="12">
        <f t="shared" si="4"/>
        <v>1.32376662660081E-3</v>
      </c>
      <c r="K22" s="12">
        <f t="shared" si="5"/>
        <v>3.3543067747905203E-10</v>
      </c>
      <c r="L22" s="12">
        <f t="shared" si="6"/>
        <v>1.3057281610150762E-20</v>
      </c>
      <c r="M22" s="12">
        <f t="shared" si="7"/>
        <v>8.2354095375981827E-35</v>
      </c>
      <c r="N22" s="12">
        <f t="shared" si="8"/>
        <v>8.6178717509207455E-53</v>
      </c>
      <c r="O22" s="13">
        <f t="shared" ca="1" si="9"/>
        <v>0.69482453499830266</v>
      </c>
    </row>
    <row r="23" spans="1:24" ht="15" x14ac:dyDescent="0.25">
      <c r="A23" s="21"/>
      <c r="B23" s="22">
        <v>290</v>
      </c>
      <c r="C23" s="11">
        <f t="shared" si="2"/>
        <v>0.84091523986519723</v>
      </c>
      <c r="D23" s="11">
        <f t="shared" si="0"/>
        <v>1.9546996578768765E-3</v>
      </c>
      <c r="E23" s="11">
        <f t="shared" si="0"/>
        <v>7.8527001238563093E-10</v>
      </c>
      <c r="F23" s="11">
        <f t="shared" si="0"/>
        <v>5.4521670230166758E-20</v>
      </c>
      <c r="G23" s="11">
        <f t="shared" si="0"/>
        <v>6.542299964439336E-34</v>
      </c>
      <c r="H23" s="11">
        <f t="shared" si="0"/>
        <v>1.3567596402464753E-51</v>
      </c>
      <c r="I23" s="12">
        <f t="shared" si="3"/>
        <v>0.84091523986519723</v>
      </c>
      <c r="J23" s="12">
        <f t="shared" si="4"/>
        <v>3.909399315753753E-3</v>
      </c>
      <c r="K23" s="12">
        <f t="shared" si="5"/>
        <v>2.3558100371568927E-9</v>
      </c>
      <c r="L23" s="12">
        <f t="shared" si="6"/>
        <v>2.1808668092066703E-19</v>
      </c>
      <c r="M23" s="12">
        <f t="shared" si="7"/>
        <v>3.2711499822196682E-33</v>
      </c>
      <c r="N23" s="12">
        <f t="shared" si="8"/>
        <v>8.1405578414788527E-51</v>
      </c>
      <c r="O23" s="13">
        <f t="shared" ca="1" si="9"/>
        <v>0.84670866106591147</v>
      </c>
    </row>
    <row r="24" spans="1:24" ht="15" x14ac:dyDescent="0.25">
      <c r="A24" s="21"/>
      <c r="B24" s="22">
        <v>295</v>
      </c>
      <c r="C24" s="11">
        <f t="shared" si="2"/>
        <v>0.95760863996698598</v>
      </c>
      <c r="D24" s="11">
        <f t="shared" si="0"/>
        <v>5.2936442660618957E-3</v>
      </c>
      <c r="E24" s="11">
        <f t="shared" si="0"/>
        <v>5.0574618234968902E-9</v>
      </c>
      <c r="F24" s="11">
        <f t="shared" si="0"/>
        <v>8.35067603411496E-19</v>
      </c>
      <c r="G24" s="11">
        <f t="shared" si="0"/>
        <v>2.3829878071850409E-32</v>
      </c>
      <c r="H24" s="11">
        <f t="shared" si="0"/>
        <v>1.1752578682191345E-49</v>
      </c>
      <c r="I24" s="12">
        <f t="shared" si="3"/>
        <v>0.95760863996698598</v>
      </c>
      <c r="J24" s="12">
        <f t="shared" si="4"/>
        <v>1.0587288532123791E-2</v>
      </c>
      <c r="K24" s="12">
        <f t="shared" si="5"/>
        <v>1.517238547049067E-8</v>
      </c>
      <c r="L24" s="12">
        <f t="shared" si="6"/>
        <v>3.340270413645984E-18</v>
      </c>
      <c r="M24" s="12">
        <f t="shared" si="7"/>
        <v>1.1914939035925204E-31</v>
      </c>
      <c r="N24" s="12">
        <f t="shared" si="8"/>
        <v>7.0515472093148071E-49</v>
      </c>
      <c r="O24" s="13">
        <f t="shared" ca="1" si="9"/>
        <v>0.89282767570066646</v>
      </c>
      <c r="S24" s="16"/>
      <c r="T24" s="16"/>
      <c r="U24" s="16"/>
      <c r="V24" s="17"/>
      <c r="W24" s="16"/>
    </row>
    <row r="25" spans="1:24" ht="15" x14ac:dyDescent="0.25">
      <c r="A25" s="21"/>
      <c r="B25" s="22">
        <v>300</v>
      </c>
      <c r="C25" s="11">
        <f t="shared" si="2"/>
        <v>1</v>
      </c>
      <c r="D25" s="11">
        <f t="shared" si="0"/>
        <v>1.3146361827919581E-2</v>
      </c>
      <c r="E25" s="11">
        <f t="shared" si="0"/>
        <v>2.9869112929548723E-8</v>
      </c>
      <c r="F25" s="11">
        <f t="shared" si="0"/>
        <v>1.172870953383706E-17</v>
      </c>
      <c r="G25" s="11">
        <f t="shared" si="0"/>
        <v>7.9595643730704168E-31</v>
      </c>
      <c r="H25" s="11">
        <f t="shared" si="0"/>
        <v>9.3355418547620136E-48</v>
      </c>
      <c r="I25" s="12">
        <f t="shared" si="3"/>
        <v>1</v>
      </c>
      <c r="J25" s="12">
        <f t="shared" si="4"/>
        <v>2.6292723655839161E-2</v>
      </c>
      <c r="K25" s="12">
        <f t="shared" si="5"/>
        <v>8.960733878864617E-8</v>
      </c>
      <c r="L25" s="12">
        <f t="shared" si="6"/>
        <v>4.6914838135348239E-17</v>
      </c>
      <c r="M25" s="12">
        <f t="shared" si="7"/>
        <v>3.9797821865352082E-30</v>
      </c>
      <c r="N25" s="12">
        <f t="shared" si="8"/>
        <v>5.6013251128572079E-47</v>
      </c>
      <c r="O25" s="13">
        <f t="shared" ca="1" si="9"/>
        <v>1.0558783009741812</v>
      </c>
    </row>
    <row r="26" spans="1:24" ht="15" x14ac:dyDescent="0.25">
      <c r="A26" s="21"/>
      <c r="B26" s="22">
        <v>305</v>
      </c>
      <c r="C26" s="11">
        <f t="shared" si="2"/>
        <v>0.95760863996698598</v>
      </c>
      <c r="D26" s="11">
        <f t="shared" si="0"/>
        <v>2.9938671207276318E-2</v>
      </c>
      <c r="E26" s="11">
        <f t="shared" si="0"/>
        <v>1.6176633575196106E-7</v>
      </c>
      <c r="F26" s="11">
        <f t="shared" si="0"/>
        <v>1.5106189834291002E-16</v>
      </c>
      <c r="G26" s="11">
        <f t="shared" si="0"/>
        <v>2.4379954473466153E-29</v>
      </c>
      <c r="H26" s="11">
        <f t="shared" si="0"/>
        <v>6.8002049965700237E-46</v>
      </c>
      <c r="I26" s="12">
        <f t="shared" si="3"/>
        <v>0.95760863996698598</v>
      </c>
      <c r="J26" s="12">
        <f t="shared" si="4"/>
        <v>5.9877342414552635E-2</v>
      </c>
      <c r="K26" s="12">
        <f t="shared" si="5"/>
        <v>4.8529900725588318E-7</v>
      </c>
      <c r="L26" s="12">
        <f t="shared" si="6"/>
        <v>6.0424759337164007E-16</v>
      </c>
      <c r="M26" s="12">
        <f t="shared" si="7"/>
        <v>1.2189977236733077E-28</v>
      </c>
      <c r="N26" s="12">
        <f t="shared" si="8"/>
        <v>4.0801229979420139E-45</v>
      </c>
      <c r="O26" s="13">
        <f t="shared" ca="1" si="9"/>
        <v>1.0646105554598404</v>
      </c>
    </row>
    <row r="27" spans="1:24" ht="15" x14ac:dyDescent="0.25">
      <c r="A27" s="21"/>
      <c r="B27" s="22">
        <v>310</v>
      </c>
      <c r="C27" s="11">
        <f t="shared" si="2"/>
        <v>0.84091523986519723</v>
      </c>
      <c r="D27" s="11">
        <f t="shared" si="0"/>
        <v>6.2522390120924087E-2</v>
      </c>
      <c r="E27" s="11">
        <f t="shared" si="0"/>
        <v>8.0339677331186488E-7</v>
      </c>
      <c r="F27" s="11">
        <f t="shared" si="0"/>
        <v>1.7841680449051228E-15</v>
      </c>
      <c r="G27" s="11">
        <f t="shared" si="0"/>
        <v>6.8478240473727602E-28</v>
      </c>
      <c r="H27" s="11">
        <f t="shared" si="0"/>
        <v>4.5423499634777204E-44</v>
      </c>
      <c r="I27" s="12">
        <f t="shared" si="3"/>
        <v>0.84091523986519723</v>
      </c>
      <c r="J27" s="12">
        <f t="shared" si="4"/>
        <v>0.12504478024184817</v>
      </c>
      <c r="K27" s="12">
        <f t="shared" si="5"/>
        <v>2.4101903199355949E-6</v>
      </c>
      <c r="L27" s="12">
        <f t="shared" si="6"/>
        <v>7.1366721796204913E-15</v>
      </c>
      <c r="M27" s="12">
        <f t="shared" si="7"/>
        <v>3.4239120236863802E-27</v>
      </c>
      <c r="N27" s="12">
        <f t="shared" si="8"/>
        <v>2.7254099780866323E-43</v>
      </c>
      <c r="O27" s="13">
        <f t="shared" ca="1" si="9"/>
        <v>1.1212887449236146</v>
      </c>
    </row>
    <row r="28" spans="1:24" ht="15" x14ac:dyDescent="0.25">
      <c r="A28" s="21"/>
      <c r="B28" s="22">
        <v>315</v>
      </c>
      <c r="C28" s="11">
        <f t="shared" si="2"/>
        <v>0.67716188040729208</v>
      </c>
      <c r="D28" s="11">
        <f t="shared" si="0"/>
        <v>0.11973324001576049</v>
      </c>
      <c r="E28" s="11">
        <f t="shared" si="0"/>
        <v>3.6588796926221604E-6</v>
      </c>
      <c r="F28" s="11">
        <f t="shared" si="0"/>
        <v>1.9323806814068232E-14</v>
      </c>
      <c r="G28" s="11">
        <f t="shared" si="0"/>
        <v>1.7637962172167209E-26</v>
      </c>
      <c r="H28" s="11">
        <f t="shared" si="0"/>
        <v>2.7823726075820519E-42</v>
      </c>
      <c r="I28" s="12">
        <f t="shared" si="3"/>
        <v>0.67716188040729208</v>
      </c>
      <c r="J28" s="12">
        <f t="shared" si="4"/>
        <v>0.23946648003152099</v>
      </c>
      <c r="K28" s="12">
        <f t="shared" si="5"/>
        <v>1.0976639077866481E-5</v>
      </c>
      <c r="L28" s="12">
        <f t="shared" si="6"/>
        <v>7.7295227256272929E-14</v>
      </c>
      <c r="M28" s="12">
        <f t="shared" si="7"/>
        <v>8.8189810860836047E-26</v>
      </c>
      <c r="N28" s="12">
        <f t="shared" si="8"/>
        <v>1.6694235645492311E-41</v>
      </c>
      <c r="O28" s="13">
        <f t="shared" ca="1" si="9"/>
        <v>0.85609564908240987</v>
      </c>
    </row>
    <row r="29" spans="1:24" ht="15" x14ac:dyDescent="0.25">
      <c r="A29" s="21"/>
      <c r="B29" s="22">
        <v>320</v>
      </c>
      <c r="C29" s="11">
        <f t="shared" si="2"/>
        <v>0.50004477422729487</v>
      </c>
      <c r="D29" s="11">
        <f t="shared" si="0"/>
        <v>0.21026646298219398</v>
      </c>
      <c r="E29" s="11">
        <f t="shared" si="0"/>
        <v>1.5280666167400576E-5</v>
      </c>
      <c r="F29" s="11">
        <f t="shared" si="0"/>
        <v>1.9192242790666392E-13</v>
      </c>
      <c r="G29" s="11">
        <f t="shared" si="0"/>
        <v>4.1660102347558074E-25</v>
      </c>
      <c r="H29" s="11">
        <f t="shared" si="0"/>
        <v>1.5628816731399395E-40</v>
      </c>
      <c r="I29" s="12">
        <f t="shared" si="3"/>
        <v>0.50004477422729487</v>
      </c>
      <c r="J29" s="12">
        <f t="shared" si="4"/>
        <v>0.42053292596438796</v>
      </c>
      <c r="K29" s="12">
        <f t="shared" si="5"/>
        <v>4.5841998502201728E-5</v>
      </c>
      <c r="L29" s="12">
        <f t="shared" si="6"/>
        <v>7.6768971162665567E-13</v>
      </c>
      <c r="M29" s="12">
        <f t="shared" si="7"/>
        <v>2.0830051173779035E-24</v>
      </c>
      <c r="N29" s="12">
        <f t="shared" si="8"/>
        <v>9.3772900388396361E-40</v>
      </c>
      <c r="O29" s="13">
        <f t="shared" ca="1" si="9"/>
        <v>0.88966951481300416</v>
      </c>
    </row>
    <row r="30" spans="1:24" ht="15" x14ac:dyDescent="0.25">
      <c r="A30" s="21"/>
      <c r="B30" s="22">
        <v>325</v>
      </c>
      <c r="C30" s="11">
        <f t="shared" si="2"/>
        <v>0.33861125960359484</v>
      </c>
      <c r="D30" s="11">
        <f t="shared" si="0"/>
        <v>0.33861125960359484</v>
      </c>
      <c r="E30" s="11">
        <f t="shared" si="0"/>
        <v>5.8521110366151234E-5</v>
      </c>
      <c r="F30" s="11">
        <f t="shared" si="0"/>
        <v>1.7479736542891524E-12</v>
      </c>
      <c r="G30" s="11">
        <f t="shared" si="0"/>
        <v>9.0233617738107448E-24</v>
      </c>
      <c r="H30" s="11">
        <f t="shared" si="0"/>
        <v>8.0503176961851697E-39</v>
      </c>
      <c r="I30" s="12">
        <f t="shared" si="3"/>
        <v>0.33861125960359484</v>
      </c>
      <c r="J30" s="12">
        <f t="shared" si="4"/>
        <v>0.67722251920718968</v>
      </c>
      <c r="K30" s="12">
        <f t="shared" si="5"/>
        <v>1.7556333109845369E-4</v>
      </c>
      <c r="L30" s="12">
        <f t="shared" si="6"/>
        <v>6.9918946171566095E-12</v>
      </c>
      <c r="M30" s="12">
        <f t="shared" si="7"/>
        <v>4.5116808869053724E-23</v>
      </c>
      <c r="N30" s="12">
        <f t="shared" si="8"/>
        <v>4.8301906177111018E-38</v>
      </c>
      <c r="O30" s="13">
        <f t="shared" ca="1" si="9"/>
        <v>0.93813149352302916</v>
      </c>
    </row>
    <row r="31" spans="1:24" ht="15" x14ac:dyDescent="0.25">
      <c r="A31" s="21"/>
      <c r="B31" s="22">
        <v>330</v>
      </c>
      <c r="C31" s="11">
        <f t="shared" si="2"/>
        <v>0.21026646298219398</v>
      </c>
      <c r="D31" s="11">
        <f t="shared" si="2"/>
        <v>0.50004477422729487</v>
      </c>
      <c r="E31" s="11">
        <f t="shared" si="2"/>
        <v>2.0552229418304528E-4</v>
      </c>
      <c r="F31" s="11">
        <f t="shared" si="2"/>
        <v>1.4598900472910212E-11</v>
      </c>
      <c r="G31" s="11">
        <f t="shared" si="2"/>
        <v>1.7922249496097224E-22</v>
      </c>
      <c r="H31" s="11">
        <f t="shared" si="2"/>
        <v>3.8025597976889605E-37</v>
      </c>
      <c r="I31" s="12">
        <f>C31*C$8</f>
        <v>0.21026646298219398</v>
      </c>
      <c r="J31" s="12">
        <f t="shared" si="4"/>
        <v>1.0000895484545897</v>
      </c>
      <c r="K31" s="12">
        <f t="shared" si="5"/>
        <v>6.165668825491358E-4</v>
      </c>
      <c r="L31" s="12">
        <f t="shared" si="6"/>
        <v>5.8395601891640846E-11</v>
      </c>
      <c r="M31" s="12">
        <f t="shared" si="7"/>
        <v>8.9611247480486114E-22</v>
      </c>
      <c r="N31" s="12">
        <f t="shared" si="8"/>
        <v>2.2815358786133762E-36</v>
      </c>
      <c r="O31" s="13">
        <f t="shared" ca="1" si="9"/>
        <v>1.3613731484546463</v>
      </c>
    </row>
    <row r="32" spans="1:24" ht="15" x14ac:dyDescent="0.25">
      <c r="A32" s="21"/>
      <c r="B32" s="22">
        <v>335</v>
      </c>
      <c r="C32" s="11">
        <f t="shared" si="2"/>
        <v>0.11973324001576049</v>
      </c>
      <c r="D32" s="11">
        <f t="shared" si="2"/>
        <v>0.67716188040729208</v>
      </c>
      <c r="E32" s="11">
        <f t="shared" si="2"/>
        <v>6.6188331330040498E-4</v>
      </c>
      <c r="F32" s="11">
        <f t="shared" si="2"/>
        <v>1.1181022582635067E-10</v>
      </c>
      <c r="G32" s="11">
        <f t="shared" si="2"/>
        <v>3.2643204025376904E-21</v>
      </c>
      <c r="H32" s="11">
        <f t="shared" si="2"/>
        <v>1.6470819075196364E-35</v>
      </c>
      <c r="I32" s="12">
        <f t="shared" si="3"/>
        <v>0.11973324001576049</v>
      </c>
      <c r="J32" s="12">
        <f t="shared" si="4"/>
        <v>1.3543237608145842</v>
      </c>
      <c r="K32" s="12">
        <f t="shared" si="5"/>
        <v>1.9856499399012149E-3</v>
      </c>
      <c r="L32" s="12">
        <f t="shared" si="6"/>
        <v>4.4724090330540269E-10</v>
      </c>
      <c r="M32" s="12">
        <f t="shared" si="7"/>
        <v>1.6321602012688452E-20</v>
      </c>
      <c r="N32" s="12">
        <f t="shared" si="8"/>
        <v>9.8824914451178175E-35</v>
      </c>
      <c r="O32" s="13">
        <f t="shared" ca="1" si="9"/>
        <v>1.3936434116127012</v>
      </c>
    </row>
    <row r="33" spans="1:15" ht="15" x14ac:dyDescent="0.25">
      <c r="A33" s="21"/>
      <c r="B33" s="22">
        <v>340</v>
      </c>
      <c r="C33" s="11">
        <f t="shared" si="2"/>
        <v>6.2522390120924087E-2</v>
      </c>
      <c r="D33" s="11">
        <f t="shared" si="2"/>
        <v>0.84091523986519723</v>
      </c>
      <c r="E33" s="11">
        <f t="shared" si="2"/>
        <v>1.9546996578768765E-3</v>
      </c>
      <c r="F33" s="11">
        <f t="shared" si="2"/>
        <v>7.8527001238563093E-10</v>
      </c>
      <c r="G33" s="11">
        <f t="shared" si="2"/>
        <v>5.4521670230166758E-20</v>
      </c>
      <c r="H33" s="11">
        <f t="shared" si="2"/>
        <v>6.542299964439336E-34</v>
      </c>
      <c r="I33" s="12">
        <f t="shared" si="3"/>
        <v>6.2522390120924087E-2</v>
      </c>
      <c r="J33" s="12">
        <f t="shared" si="4"/>
        <v>1.6818304797303945</v>
      </c>
      <c r="K33" s="12">
        <f t="shared" si="5"/>
        <v>5.8640989736306291E-3</v>
      </c>
      <c r="L33" s="12">
        <f t="shared" si="6"/>
        <v>3.1410800495425237E-9</v>
      </c>
      <c r="M33" s="12">
        <f t="shared" si="7"/>
        <v>2.726083511508338E-19</v>
      </c>
      <c r="N33" s="12">
        <f t="shared" si="8"/>
        <v>3.9253799786636013E-33</v>
      </c>
      <c r="O33" s="13">
        <f t="shared" ca="1" si="9"/>
        <v>1.8979436781419967</v>
      </c>
    </row>
    <row r="34" spans="1:15" ht="15" x14ac:dyDescent="0.25">
      <c r="A34" s="21"/>
      <c r="B34" s="22">
        <v>345</v>
      </c>
      <c r="C34" s="11">
        <f t="shared" si="2"/>
        <v>2.9938671207276318E-2</v>
      </c>
      <c r="D34" s="11">
        <f t="shared" si="2"/>
        <v>0.95760863996698598</v>
      </c>
      <c r="E34" s="11">
        <f t="shared" si="2"/>
        <v>5.2936442660618957E-3</v>
      </c>
      <c r="F34" s="11">
        <f t="shared" si="2"/>
        <v>5.0574618234968902E-9</v>
      </c>
      <c r="G34" s="11">
        <f t="shared" si="2"/>
        <v>8.35067603411496E-19</v>
      </c>
      <c r="H34" s="11">
        <f t="shared" si="2"/>
        <v>2.3829878071850409E-32</v>
      </c>
      <c r="I34" s="12">
        <f t="shared" si="3"/>
        <v>2.9938671207276318E-2</v>
      </c>
      <c r="J34" s="12">
        <f t="shared" si="4"/>
        <v>1.915217279933972</v>
      </c>
      <c r="K34" s="12">
        <f t="shared" si="5"/>
        <v>1.5880932798185688E-2</v>
      </c>
      <c r="L34" s="12">
        <f t="shared" si="6"/>
        <v>2.0229847293987561E-8</v>
      </c>
      <c r="M34" s="12">
        <f t="shared" si="7"/>
        <v>4.1753380170574804E-18</v>
      </c>
      <c r="N34" s="12">
        <f t="shared" si="8"/>
        <v>1.4297926843110245E-31</v>
      </c>
      <c r="O34" s="13">
        <f t="shared" ca="1" si="9"/>
        <v>1.98859399663428</v>
      </c>
    </row>
    <row r="35" spans="1:15" ht="15" x14ac:dyDescent="0.25">
      <c r="A35" s="21"/>
      <c r="B35" s="22">
        <v>350</v>
      </c>
      <c r="C35" s="11">
        <f t="shared" si="2"/>
        <v>1.3146361827919581E-2</v>
      </c>
      <c r="D35" s="11">
        <f t="shared" si="2"/>
        <v>1</v>
      </c>
      <c r="E35" s="11">
        <f t="shared" si="2"/>
        <v>1.3146361827919581E-2</v>
      </c>
      <c r="F35" s="11">
        <f t="shared" si="2"/>
        <v>2.9869112929548723E-8</v>
      </c>
      <c r="G35" s="11">
        <f t="shared" si="2"/>
        <v>1.172870953383706E-17</v>
      </c>
      <c r="H35" s="11">
        <f t="shared" si="2"/>
        <v>7.9595643730704168E-31</v>
      </c>
      <c r="I35" s="12">
        <f t="shared" si="3"/>
        <v>1.3146361827919581E-2</v>
      </c>
      <c r="J35" s="12">
        <f t="shared" si="4"/>
        <v>2</v>
      </c>
      <c r="K35" s="12">
        <f t="shared" si="5"/>
        <v>3.943908548375874E-2</v>
      </c>
      <c r="L35" s="12">
        <f t="shared" si="6"/>
        <v>1.1947645171819489E-7</v>
      </c>
      <c r="M35" s="12">
        <f t="shared" si="7"/>
        <v>5.8643547669185302E-17</v>
      </c>
      <c r="N35" s="12">
        <f t="shared" si="8"/>
        <v>4.7757386238422505E-30</v>
      </c>
      <c r="O35" s="13">
        <f t="shared" ca="1" si="9"/>
        <v>2.2511222089930478</v>
      </c>
    </row>
    <row r="36" spans="1:15" ht="15" x14ac:dyDescent="0.25">
      <c r="A36" s="21"/>
      <c r="B36" s="22">
        <v>355</v>
      </c>
      <c r="C36" s="11">
        <f t="shared" si="2"/>
        <v>5.2936442660618957E-3</v>
      </c>
      <c r="D36" s="11">
        <f t="shared" si="2"/>
        <v>0.95760863996698598</v>
      </c>
      <c r="E36" s="11">
        <f t="shared" si="2"/>
        <v>2.9938671207276318E-2</v>
      </c>
      <c r="F36" s="11">
        <f t="shared" si="2"/>
        <v>1.6176633575196106E-7</v>
      </c>
      <c r="G36" s="11">
        <f t="shared" si="2"/>
        <v>1.5106189834291002E-16</v>
      </c>
      <c r="H36" s="11">
        <f t="shared" si="2"/>
        <v>2.4379954473466153E-29</v>
      </c>
      <c r="I36" s="12">
        <f t="shared" si="3"/>
        <v>5.2936442660618957E-3</v>
      </c>
      <c r="J36" s="12">
        <f t="shared" si="4"/>
        <v>1.915217279933972</v>
      </c>
      <c r="K36" s="12">
        <f t="shared" si="5"/>
        <v>8.981601362182895E-2</v>
      </c>
      <c r="L36" s="12">
        <f t="shared" si="6"/>
        <v>6.4706534300784424E-7</v>
      </c>
      <c r="M36" s="12">
        <f t="shared" si="7"/>
        <v>7.5530949171455006E-16</v>
      </c>
      <c r="N36" s="12">
        <f t="shared" si="8"/>
        <v>1.4627972684079692E-28</v>
      </c>
      <c r="O36" s="13">
        <f t="shared" ca="1" si="9"/>
        <v>2.0299746028470849</v>
      </c>
    </row>
    <row r="37" spans="1:15" ht="15" x14ac:dyDescent="0.25">
      <c r="A37" s="21"/>
      <c r="B37" s="22">
        <v>360</v>
      </c>
      <c r="C37" s="11">
        <f t="shared" si="2"/>
        <v>1.9546996578768765E-3</v>
      </c>
      <c r="D37" s="11">
        <f t="shared" si="2"/>
        <v>0.84091523986519723</v>
      </c>
      <c r="E37" s="11">
        <f t="shared" si="2"/>
        <v>6.2522390120924087E-2</v>
      </c>
      <c r="F37" s="11">
        <f t="shared" si="2"/>
        <v>8.0339677331186488E-7</v>
      </c>
      <c r="G37" s="11">
        <f t="shared" si="2"/>
        <v>1.7841680449051228E-15</v>
      </c>
      <c r="H37" s="11">
        <f t="shared" si="2"/>
        <v>6.8478240473727602E-28</v>
      </c>
      <c r="I37" s="12">
        <f t="shared" si="3"/>
        <v>1.9546996578768765E-3</v>
      </c>
      <c r="J37" s="12">
        <f t="shared" si="4"/>
        <v>1.6818304797303945</v>
      </c>
      <c r="K37" s="12">
        <f t="shared" si="5"/>
        <v>0.18756717036277226</v>
      </c>
      <c r="L37" s="12">
        <f t="shared" si="6"/>
        <v>3.2135870932474595E-6</v>
      </c>
      <c r="M37" s="12">
        <f t="shared" si="7"/>
        <v>8.9208402245256145E-15</v>
      </c>
      <c r="N37" s="12">
        <f t="shared" si="8"/>
        <v>4.1086944284236559E-27</v>
      </c>
      <c r="O37" s="13">
        <f t="shared" ca="1" si="9"/>
        <v>1.7432736815042533</v>
      </c>
    </row>
    <row r="38" spans="1:15" ht="15" x14ac:dyDescent="0.25">
      <c r="A38" s="21"/>
      <c r="B38" s="22">
        <v>365</v>
      </c>
      <c r="C38" s="11">
        <f t="shared" si="2"/>
        <v>6.6188331330040498E-4</v>
      </c>
      <c r="D38" s="11">
        <f t="shared" si="2"/>
        <v>0.67716188040729208</v>
      </c>
      <c r="E38" s="11">
        <f t="shared" si="2"/>
        <v>0.11973324001576049</v>
      </c>
      <c r="F38" s="11">
        <f t="shared" si="2"/>
        <v>3.6588796926221604E-6</v>
      </c>
      <c r="G38" s="11">
        <f t="shared" si="2"/>
        <v>1.9323806814068232E-14</v>
      </c>
      <c r="H38" s="11">
        <f t="shared" si="2"/>
        <v>1.7637962172167209E-26</v>
      </c>
      <c r="I38" s="12">
        <f t="shared" si="3"/>
        <v>6.6188331330040498E-4</v>
      </c>
      <c r="J38" s="12">
        <f t="shared" si="4"/>
        <v>1.3543237608145842</v>
      </c>
      <c r="K38" s="12">
        <f t="shared" si="5"/>
        <v>0.35919972004728151</v>
      </c>
      <c r="L38" s="12">
        <f t="shared" si="6"/>
        <v>1.4635518770488641E-5</v>
      </c>
      <c r="M38" s="12">
        <f t="shared" si="7"/>
        <v>9.6619034070341155E-14</v>
      </c>
      <c r="N38" s="12">
        <f t="shared" si="8"/>
        <v>1.0582777303300326E-25</v>
      </c>
      <c r="O38" s="13">
        <f t="shared" ca="1" si="9"/>
        <v>1.6159144461503081</v>
      </c>
    </row>
    <row r="39" spans="1:15" ht="15" x14ac:dyDescent="0.25">
      <c r="A39" s="21"/>
      <c r="B39" s="22">
        <v>370</v>
      </c>
      <c r="C39" s="11">
        <f t="shared" si="2"/>
        <v>2.0552229418304528E-4</v>
      </c>
      <c r="D39" s="11">
        <f t="shared" si="2"/>
        <v>0.50004477422729487</v>
      </c>
      <c r="E39" s="11">
        <f t="shared" si="2"/>
        <v>0.21026646298219398</v>
      </c>
      <c r="F39" s="11">
        <f t="shared" si="2"/>
        <v>1.5280666167400576E-5</v>
      </c>
      <c r="G39" s="11">
        <f t="shared" si="2"/>
        <v>1.9192242790666392E-13</v>
      </c>
      <c r="H39" s="11">
        <f t="shared" si="2"/>
        <v>4.1660102347558074E-25</v>
      </c>
      <c r="I39" s="12">
        <f t="shared" si="3"/>
        <v>2.0552229418304528E-4</v>
      </c>
      <c r="J39" s="12">
        <f t="shared" si="4"/>
        <v>1.0000895484545897</v>
      </c>
      <c r="K39" s="12">
        <f t="shared" si="5"/>
        <v>0.63079938894658194</v>
      </c>
      <c r="L39" s="12">
        <f t="shared" si="6"/>
        <v>6.1122664669602305E-5</v>
      </c>
      <c r="M39" s="12">
        <f t="shared" si="7"/>
        <v>9.5961213953331961E-13</v>
      </c>
      <c r="N39" s="12">
        <f t="shared" si="8"/>
        <v>2.4996061408534844E-24</v>
      </c>
      <c r="O39" s="13">
        <f t="shared" ca="1" si="9"/>
        <v>1.7774475040545443</v>
      </c>
    </row>
    <row r="40" spans="1:15" ht="15" x14ac:dyDescent="0.25">
      <c r="A40" s="21"/>
      <c r="B40" s="22">
        <v>375</v>
      </c>
      <c r="C40" s="11">
        <f t="shared" si="2"/>
        <v>5.8521110366151234E-5</v>
      </c>
      <c r="D40" s="11">
        <f t="shared" si="2"/>
        <v>0.33861125960359484</v>
      </c>
      <c r="E40" s="11">
        <f t="shared" si="2"/>
        <v>0.33861125960359484</v>
      </c>
      <c r="F40" s="11">
        <f t="shared" si="2"/>
        <v>5.8521110366151234E-5</v>
      </c>
      <c r="G40" s="11">
        <f t="shared" si="2"/>
        <v>1.7479736542891524E-12</v>
      </c>
      <c r="H40" s="11">
        <f t="shared" si="2"/>
        <v>9.0233617738107448E-24</v>
      </c>
      <c r="I40" s="12">
        <f t="shared" si="3"/>
        <v>5.8521110366151234E-5</v>
      </c>
      <c r="J40" s="12">
        <f t="shared" si="4"/>
        <v>0.67722251920718968</v>
      </c>
      <c r="K40" s="12">
        <f t="shared" si="5"/>
        <v>1.0158337788107845</v>
      </c>
      <c r="L40" s="12">
        <f t="shared" si="6"/>
        <v>2.3408444146460493E-4</v>
      </c>
      <c r="M40" s="12">
        <f t="shared" si="7"/>
        <v>8.7398682714457626E-12</v>
      </c>
      <c r="N40" s="12">
        <f t="shared" si="8"/>
        <v>5.4140170642864469E-23</v>
      </c>
      <c r="O40" s="13">
        <f t="shared" ca="1" si="9"/>
        <v>1.7966130954733537</v>
      </c>
    </row>
    <row r="41" spans="1:15" ht="15" x14ac:dyDescent="0.25">
      <c r="A41" s="21"/>
      <c r="B41" s="22">
        <v>380</v>
      </c>
      <c r="C41" s="11">
        <f t="shared" si="2"/>
        <v>1.5280666167400576E-5</v>
      </c>
      <c r="D41" s="11">
        <f t="shared" si="2"/>
        <v>0.21026646298219398</v>
      </c>
      <c r="E41" s="11">
        <f t="shared" si="2"/>
        <v>0.50004477422729487</v>
      </c>
      <c r="F41" s="11">
        <f t="shared" si="2"/>
        <v>2.0552229418304528E-4</v>
      </c>
      <c r="G41" s="11">
        <f t="shared" si="2"/>
        <v>1.4598900472910212E-11</v>
      </c>
      <c r="H41" s="11">
        <f t="shared" si="2"/>
        <v>1.7922249496097224E-22</v>
      </c>
      <c r="I41" s="12">
        <f t="shared" si="3"/>
        <v>1.5280666167400576E-5</v>
      </c>
      <c r="J41" s="12">
        <f t="shared" si="4"/>
        <v>0.42053292596438796</v>
      </c>
      <c r="K41" s="12">
        <f t="shared" si="5"/>
        <v>1.5001343226818846</v>
      </c>
      <c r="L41" s="12">
        <f t="shared" si="6"/>
        <v>8.220891767321811E-4</v>
      </c>
      <c r="M41" s="12">
        <f t="shared" si="7"/>
        <v>7.2994502364551058E-11</v>
      </c>
      <c r="N41" s="12">
        <f t="shared" si="8"/>
        <v>1.0753349697658335E-21</v>
      </c>
      <c r="O41" s="13">
        <f t="shared" ca="1" si="9"/>
        <v>1.8129890421188295</v>
      </c>
    </row>
    <row r="42" spans="1:15" ht="15" x14ac:dyDescent="0.25">
      <c r="A42" s="21"/>
      <c r="B42" s="22">
        <v>385</v>
      </c>
      <c r="C42" s="11">
        <f t="shared" si="2"/>
        <v>3.6588796926221604E-6</v>
      </c>
      <c r="D42" s="11">
        <f t="shared" si="2"/>
        <v>0.11973324001576049</v>
      </c>
      <c r="E42" s="11">
        <f t="shared" si="2"/>
        <v>0.67716188040729208</v>
      </c>
      <c r="F42" s="11">
        <f t="shared" si="2"/>
        <v>6.6188331330040498E-4</v>
      </c>
      <c r="G42" s="11">
        <f t="shared" si="2"/>
        <v>1.1181022582635067E-10</v>
      </c>
      <c r="H42" s="11">
        <f t="shared" si="2"/>
        <v>3.2643204025376904E-21</v>
      </c>
      <c r="I42" s="12">
        <f t="shared" si="3"/>
        <v>3.6588796926221604E-6</v>
      </c>
      <c r="J42" s="12">
        <f t="shared" si="4"/>
        <v>0.23946648003152099</v>
      </c>
      <c r="K42" s="12">
        <f t="shared" si="5"/>
        <v>2.0314856412218765</v>
      </c>
      <c r="L42" s="12">
        <f t="shared" si="6"/>
        <v>2.6475332532016199E-3</v>
      </c>
      <c r="M42" s="12">
        <f t="shared" si="7"/>
        <v>5.590511291317534E-10</v>
      </c>
      <c r="N42" s="12">
        <f t="shared" si="8"/>
        <v>1.9585922415226142E-20</v>
      </c>
      <c r="O42" s="13">
        <f t="shared" ca="1" si="9"/>
        <v>2.2457688127361544</v>
      </c>
    </row>
    <row r="43" spans="1:15" ht="15" x14ac:dyDescent="0.25">
      <c r="A43" s="21"/>
      <c r="B43" s="22">
        <v>390</v>
      </c>
      <c r="C43" s="11">
        <f t="shared" si="2"/>
        <v>8.0339677331186488E-7</v>
      </c>
      <c r="D43" s="11">
        <f t="shared" si="2"/>
        <v>6.2522390120924087E-2</v>
      </c>
      <c r="E43" s="11">
        <f t="shared" si="2"/>
        <v>0.84091523986519723</v>
      </c>
      <c r="F43" s="11">
        <f t="shared" si="2"/>
        <v>1.9546996578768765E-3</v>
      </c>
      <c r="G43" s="11">
        <f t="shared" si="2"/>
        <v>7.8527001238563093E-10</v>
      </c>
      <c r="H43" s="11">
        <f t="shared" si="2"/>
        <v>5.4521670230166758E-20</v>
      </c>
      <c r="I43" s="12">
        <f t="shared" si="3"/>
        <v>8.0339677331186488E-7</v>
      </c>
      <c r="J43" s="12">
        <f t="shared" si="4"/>
        <v>0.12504478024184817</v>
      </c>
      <c r="K43" s="12">
        <f t="shared" si="5"/>
        <v>2.5227457195955916</v>
      </c>
      <c r="L43" s="12">
        <f t="shared" si="6"/>
        <v>7.8187986315075061E-3</v>
      </c>
      <c r="M43" s="12">
        <f t="shared" si="7"/>
        <v>3.9263500619281543E-9</v>
      </c>
      <c r="N43" s="12">
        <f t="shared" si="8"/>
        <v>3.2713002138100052E-19</v>
      </c>
      <c r="O43" s="13">
        <f t="shared" ca="1" si="9"/>
        <v>2.5789512368552558</v>
      </c>
    </row>
    <row r="44" spans="1:15" ht="15" x14ac:dyDescent="0.25">
      <c r="A44" s="21"/>
      <c r="B44" s="22">
        <v>395</v>
      </c>
      <c r="C44" s="11">
        <f t="shared" si="2"/>
        <v>1.6176633575196106E-7</v>
      </c>
      <c r="D44" s="11">
        <f t="shared" si="2"/>
        <v>2.9938671207276318E-2</v>
      </c>
      <c r="E44" s="11">
        <f t="shared" si="2"/>
        <v>0.95760863996698598</v>
      </c>
      <c r="F44" s="11">
        <f t="shared" si="2"/>
        <v>5.2936442660618957E-3</v>
      </c>
      <c r="G44" s="11">
        <f t="shared" si="2"/>
        <v>5.0574618234968902E-9</v>
      </c>
      <c r="H44" s="11">
        <f t="shared" si="2"/>
        <v>8.35067603411496E-19</v>
      </c>
      <c r="I44" s="12">
        <f t="shared" si="3"/>
        <v>1.6176633575196106E-7</v>
      </c>
      <c r="J44" s="12">
        <f t="shared" si="4"/>
        <v>5.9877342414552635E-2</v>
      </c>
      <c r="K44" s="12">
        <f t="shared" si="5"/>
        <v>2.8728259199009578</v>
      </c>
      <c r="L44" s="12">
        <f t="shared" si="6"/>
        <v>2.1174577064247583E-2</v>
      </c>
      <c r="M44" s="12">
        <f t="shared" si="7"/>
        <v>2.5287309117484452E-8</v>
      </c>
      <c r="N44" s="12">
        <f t="shared" si="8"/>
        <v>5.010405620468976E-18</v>
      </c>
      <c r="O44" s="13">
        <f t="shared" ca="1" si="9"/>
        <v>2.8803331145718518</v>
      </c>
    </row>
    <row r="45" spans="1:15" ht="15" x14ac:dyDescent="0.25">
      <c r="A45" s="21"/>
      <c r="B45" s="22">
        <v>400</v>
      </c>
      <c r="C45" s="11">
        <f t="shared" si="2"/>
        <v>2.9869112929548723E-8</v>
      </c>
      <c r="D45" s="11">
        <f t="shared" si="2"/>
        <v>1.3146361827919581E-2</v>
      </c>
      <c r="E45" s="11">
        <f t="shared" si="2"/>
        <v>1</v>
      </c>
      <c r="F45" s="11">
        <f t="shared" si="2"/>
        <v>1.3146361827919581E-2</v>
      </c>
      <c r="G45" s="11">
        <f t="shared" si="2"/>
        <v>2.9869112929548723E-8</v>
      </c>
      <c r="H45" s="11">
        <f t="shared" si="2"/>
        <v>1.172870953383706E-17</v>
      </c>
      <c r="I45" s="12">
        <f t="shared" si="3"/>
        <v>2.9869112929548723E-8</v>
      </c>
      <c r="J45" s="12">
        <f t="shared" si="4"/>
        <v>2.6292723655839161E-2</v>
      </c>
      <c r="K45" s="12">
        <f t="shared" si="5"/>
        <v>3</v>
      </c>
      <c r="L45" s="12">
        <f t="shared" si="6"/>
        <v>5.2585447311678322E-2</v>
      </c>
      <c r="M45" s="12">
        <f t="shared" si="7"/>
        <v>1.4934556464774362E-7</v>
      </c>
      <c r="N45" s="12">
        <f t="shared" si="8"/>
        <v>7.0372257203022352E-17</v>
      </c>
      <c r="O45" s="13">
        <f t="shared" ca="1" si="9"/>
        <v>3.1029089547858066</v>
      </c>
    </row>
    <row r="46" spans="1:15" ht="15" x14ac:dyDescent="0.25">
      <c r="A46" s="21"/>
      <c r="B46" s="22">
        <v>405</v>
      </c>
      <c r="C46" s="11">
        <f t="shared" si="2"/>
        <v>5.0574618234968902E-9</v>
      </c>
      <c r="D46" s="11">
        <f t="shared" si="2"/>
        <v>5.2936442660618957E-3</v>
      </c>
      <c r="E46" s="11">
        <f t="shared" si="2"/>
        <v>0.95760863996698598</v>
      </c>
      <c r="F46" s="11">
        <f t="shared" si="2"/>
        <v>2.9938671207276318E-2</v>
      </c>
      <c r="G46" s="11">
        <f t="shared" si="2"/>
        <v>1.6176633575196106E-7</v>
      </c>
      <c r="H46" s="11">
        <f t="shared" si="2"/>
        <v>1.5106189834291002E-16</v>
      </c>
      <c r="I46" s="12">
        <f t="shared" si="3"/>
        <v>5.0574618234968902E-9</v>
      </c>
      <c r="J46" s="12">
        <f t="shared" si="4"/>
        <v>1.0587288532123791E-2</v>
      </c>
      <c r="K46" s="12">
        <f t="shared" si="5"/>
        <v>2.8728259199009578</v>
      </c>
      <c r="L46" s="12">
        <f t="shared" si="6"/>
        <v>0.11975468482910527</v>
      </c>
      <c r="M46" s="12">
        <f t="shared" si="7"/>
        <v>8.0883167875980531E-7</v>
      </c>
      <c r="N46" s="12">
        <f t="shared" si="8"/>
        <v>9.0637139005746016E-16</v>
      </c>
      <c r="O46" s="13">
        <f t="shared" ca="1" si="9"/>
        <v>3.0973804350302312</v>
      </c>
    </row>
    <row r="47" spans="1:15" ht="15" x14ac:dyDescent="0.25">
      <c r="A47" s="21"/>
      <c r="B47" s="22">
        <v>410</v>
      </c>
      <c r="C47" s="11">
        <f t="shared" si="2"/>
        <v>7.8527001238563093E-10</v>
      </c>
      <c r="D47" s="11">
        <f t="shared" si="2"/>
        <v>1.9546996578768765E-3</v>
      </c>
      <c r="E47" s="11">
        <f t="shared" si="2"/>
        <v>0.84091523986519723</v>
      </c>
      <c r="F47" s="11">
        <f t="shared" si="2"/>
        <v>6.2522390120924087E-2</v>
      </c>
      <c r="G47" s="11">
        <f t="shared" si="2"/>
        <v>8.0339677331186488E-7</v>
      </c>
      <c r="H47" s="11">
        <f t="shared" si="2"/>
        <v>1.7841680449051228E-15</v>
      </c>
      <c r="I47" s="12">
        <f t="shared" si="3"/>
        <v>7.8527001238563093E-10</v>
      </c>
      <c r="J47" s="12">
        <f t="shared" si="4"/>
        <v>3.909399315753753E-3</v>
      </c>
      <c r="K47" s="12">
        <f t="shared" si="5"/>
        <v>2.5227457195955916</v>
      </c>
      <c r="L47" s="12">
        <f t="shared" si="6"/>
        <v>0.25008956048369635</v>
      </c>
      <c r="M47" s="12">
        <f t="shared" si="7"/>
        <v>4.0169838665593242E-6</v>
      </c>
      <c r="N47" s="12">
        <f t="shared" si="8"/>
        <v>1.0705008269430736E-14</v>
      </c>
      <c r="O47" s="13">
        <f t="shared" ca="1" si="9"/>
        <v>2.7910842106977207</v>
      </c>
    </row>
    <row r="48" spans="1:15" ht="15" x14ac:dyDescent="0.25">
      <c r="A48" s="21"/>
      <c r="B48" s="22">
        <v>415</v>
      </c>
      <c r="C48" s="11">
        <f t="shared" ref="C48:H79" si="10">EXP(-1*(($B48-C$9)/(0.6006*C$10))^2)</f>
        <v>1.1181022582635067E-10</v>
      </c>
      <c r="D48" s="11">
        <f t="shared" si="10"/>
        <v>6.6188331330040498E-4</v>
      </c>
      <c r="E48" s="11">
        <f t="shared" si="10"/>
        <v>0.67716188040729208</v>
      </c>
      <c r="F48" s="11">
        <f t="shared" si="10"/>
        <v>0.11973324001576049</v>
      </c>
      <c r="G48" s="11">
        <f t="shared" si="10"/>
        <v>3.6588796926221604E-6</v>
      </c>
      <c r="H48" s="11">
        <f t="shared" si="10"/>
        <v>1.9323806814068232E-14</v>
      </c>
      <c r="I48" s="12">
        <f t="shared" si="3"/>
        <v>1.1181022582635067E-10</v>
      </c>
      <c r="J48" s="12">
        <f t="shared" si="4"/>
        <v>1.32376662660081E-3</v>
      </c>
      <c r="K48" s="12">
        <f t="shared" si="5"/>
        <v>2.0314856412218765</v>
      </c>
      <c r="L48" s="12">
        <f t="shared" si="6"/>
        <v>0.47893296006304198</v>
      </c>
      <c r="M48" s="12">
        <f t="shared" si="7"/>
        <v>1.8294398463110802E-5</v>
      </c>
      <c r="N48" s="12">
        <f t="shared" si="8"/>
        <v>1.1594284088440941E-13</v>
      </c>
      <c r="O48" s="13">
        <f t="shared" ca="1" si="9"/>
        <v>2.4796351231672631</v>
      </c>
    </row>
    <row r="49" spans="1:15" ht="15" x14ac:dyDescent="0.25">
      <c r="A49" s="21"/>
      <c r="B49" s="22">
        <v>420</v>
      </c>
      <c r="C49" s="11">
        <f t="shared" si="10"/>
        <v>1.4598900472910212E-11</v>
      </c>
      <c r="D49" s="11">
        <f t="shared" si="10"/>
        <v>2.0552229418304528E-4</v>
      </c>
      <c r="E49" s="11">
        <f t="shared" si="10"/>
        <v>0.50004477422729487</v>
      </c>
      <c r="F49" s="11">
        <f t="shared" si="10"/>
        <v>0.21026646298219398</v>
      </c>
      <c r="G49" s="11">
        <f t="shared" si="10"/>
        <v>1.5280666167400576E-5</v>
      </c>
      <c r="H49" s="11">
        <f t="shared" si="10"/>
        <v>1.9192242790666392E-13</v>
      </c>
      <c r="I49" s="12">
        <f t="shared" si="3"/>
        <v>1.4598900472910212E-11</v>
      </c>
      <c r="J49" s="12">
        <f t="shared" si="4"/>
        <v>4.1104458836609055E-4</v>
      </c>
      <c r="K49" s="12">
        <f t="shared" si="5"/>
        <v>1.5001343226818846</v>
      </c>
      <c r="L49" s="12">
        <f t="shared" si="6"/>
        <v>0.84106585192877592</v>
      </c>
      <c r="M49" s="12">
        <f t="shared" si="7"/>
        <v>7.6403330837002874E-5</v>
      </c>
      <c r="N49" s="12">
        <f t="shared" si="8"/>
        <v>1.1515345674399835E-12</v>
      </c>
      <c r="O49" s="13">
        <f t="shared" ca="1" si="9"/>
        <v>2.3329427512260192</v>
      </c>
    </row>
    <row r="50" spans="1:15" ht="15" x14ac:dyDescent="0.25">
      <c r="A50" s="21"/>
      <c r="B50" s="22">
        <v>425</v>
      </c>
      <c r="C50" s="11">
        <f t="shared" si="10"/>
        <v>1.7479736542891524E-12</v>
      </c>
      <c r="D50" s="11">
        <f t="shared" si="10"/>
        <v>5.8521110366151234E-5</v>
      </c>
      <c r="E50" s="11">
        <f t="shared" si="10"/>
        <v>0.33861125960359484</v>
      </c>
      <c r="F50" s="11">
        <f t="shared" si="10"/>
        <v>0.33861125960359484</v>
      </c>
      <c r="G50" s="11">
        <f t="shared" si="10"/>
        <v>5.8521110366151234E-5</v>
      </c>
      <c r="H50" s="11">
        <f t="shared" si="10"/>
        <v>1.7479736542891524E-12</v>
      </c>
      <c r="I50" s="12">
        <f t="shared" si="3"/>
        <v>1.7479736542891524E-12</v>
      </c>
      <c r="J50" s="12">
        <f t="shared" si="4"/>
        <v>1.1704222073230247E-4</v>
      </c>
      <c r="K50" s="12">
        <f t="shared" si="5"/>
        <v>1.0158337788107845</v>
      </c>
      <c r="L50" s="12">
        <f t="shared" si="6"/>
        <v>1.3544450384143794</v>
      </c>
      <c r="M50" s="12">
        <f t="shared" si="7"/>
        <v>2.9260555183075615E-4</v>
      </c>
      <c r="N50" s="12">
        <f t="shared" si="8"/>
        <v>1.0487841925734914E-11</v>
      </c>
      <c r="O50" s="13">
        <f t="shared" ca="1" si="9"/>
        <v>2.5728947795040744</v>
      </c>
    </row>
    <row r="51" spans="1:15" ht="15" x14ac:dyDescent="0.25">
      <c r="A51" s="21"/>
      <c r="B51" s="22">
        <v>430</v>
      </c>
      <c r="C51" s="11">
        <f t="shared" si="10"/>
        <v>1.9192242790666392E-13</v>
      </c>
      <c r="D51" s="11">
        <f t="shared" si="10"/>
        <v>1.5280666167400576E-5</v>
      </c>
      <c r="E51" s="11">
        <f t="shared" si="10"/>
        <v>0.21026646298219398</v>
      </c>
      <c r="F51" s="11">
        <f t="shared" si="10"/>
        <v>0.50004477422729487</v>
      </c>
      <c r="G51" s="11">
        <f t="shared" si="10"/>
        <v>2.0552229418304528E-4</v>
      </c>
      <c r="H51" s="11">
        <f t="shared" si="10"/>
        <v>1.4598900472910212E-11</v>
      </c>
      <c r="I51" s="12">
        <f t="shared" si="3"/>
        <v>1.9192242790666392E-13</v>
      </c>
      <c r="J51" s="12">
        <f t="shared" si="4"/>
        <v>3.0561332334801152E-5</v>
      </c>
      <c r="K51" s="12">
        <f t="shared" si="5"/>
        <v>0.63079938894658194</v>
      </c>
      <c r="L51" s="12">
        <f t="shared" si="6"/>
        <v>2.0001790969091795</v>
      </c>
      <c r="M51" s="12">
        <f t="shared" si="7"/>
        <v>1.0276114709152264E-3</v>
      </c>
      <c r="N51" s="12">
        <f t="shared" si="8"/>
        <v>8.7593402837461269E-11</v>
      </c>
      <c r="O51" s="13">
        <f t="shared" ca="1" si="9"/>
        <v>2.7852883170849529</v>
      </c>
    </row>
    <row r="52" spans="1:15" ht="15" x14ac:dyDescent="0.25">
      <c r="A52" s="21"/>
      <c r="B52" s="22">
        <v>435</v>
      </c>
      <c r="C52" s="11">
        <f t="shared" si="10"/>
        <v>1.9323806814068232E-14</v>
      </c>
      <c r="D52" s="11">
        <f t="shared" si="10"/>
        <v>3.6588796926221604E-6</v>
      </c>
      <c r="E52" s="11">
        <f t="shared" si="10"/>
        <v>0.11973324001576049</v>
      </c>
      <c r="F52" s="11">
        <f t="shared" si="10"/>
        <v>0.67716188040729208</v>
      </c>
      <c r="G52" s="11">
        <f t="shared" si="10"/>
        <v>6.6188331330040498E-4</v>
      </c>
      <c r="H52" s="11">
        <f t="shared" si="10"/>
        <v>1.1181022582635067E-10</v>
      </c>
      <c r="I52" s="12">
        <f t="shared" si="3"/>
        <v>1.9323806814068232E-14</v>
      </c>
      <c r="J52" s="12">
        <f t="shared" si="4"/>
        <v>7.3177593852443207E-6</v>
      </c>
      <c r="K52" s="12">
        <f t="shared" si="5"/>
        <v>0.35919972004728151</v>
      </c>
      <c r="L52" s="12">
        <f t="shared" si="6"/>
        <v>2.7086475216291683</v>
      </c>
      <c r="M52" s="12">
        <f t="shared" si="7"/>
        <v>3.3094165665020249E-3</v>
      </c>
      <c r="N52" s="12">
        <f t="shared" si="8"/>
        <v>6.7086135495810406E-10</v>
      </c>
      <c r="O52" s="13">
        <f t="shared" ca="1" si="9"/>
        <v>3.0272813849834015</v>
      </c>
    </row>
    <row r="53" spans="1:15" ht="15" x14ac:dyDescent="0.25">
      <c r="A53" s="21"/>
      <c r="B53" s="22">
        <v>440</v>
      </c>
      <c r="C53" s="11">
        <f t="shared" si="10"/>
        <v>1.7841680449051228E-15</v>
      </c>
      <c r="D53" s="11">
        <f t="shared" si="10"/>
        <v>8.0339677331186488E-7</v>
      </c>
      <c r="E53" s="11">
        <f t="shared" si="10"/>
        <v>6.2522390120924087E-2</v>
      </c>
      <c r="F53" s="11">
        <f t="shared" si="10"/>
        <v>0.84091523986519723</v>
      </c>
      <c r="G53" s="11">
        <f t="shared" si="10"/>
        <v>1.9546996578768765E-3</v>
      </c>
      <c r="H53" s="11">
        <f t="shared" si="10"/>
        <v>7.8527001238563093E-10</v>
      </c>
      <c r="I53" s="12">
        <f t="shared" si="3"/>
        <v>1.7841680449051228E-15</v>
      </c>
      <c r="J53" s="12">
        <f t="shared" si="4"/>
        <v>1.6067935466237298E-6</v>
      </c>
      <c r="K53" s="12">
        <f t="shared" si="5"/>
        <v>0.18756717036277226</v>
      </c>
      <c r="L53" s="12">
        <f t="shared" si="6"/>
        <v>3.3636609594607889</v>
      </c>
      <c r="M53" s="12">
        <f t="shared" si="7"/>
        <v>9.773498289384383E-3</v>
      </c>
      <c r="N53" s="12">
        <f t="shared" si="8"/>
        <v>4.7116200743137854E-9</v>
      </c>
      <c r="O53" s="13">
        <f t="shared" ca="1" si="9"/>
        <v>3.7054520557556696</v>
      </c>
    </row>
    <row r="54" spans="1:15" ht="15" x14ac:dyDescent="0.25">
      <c r="A54" s="21"/>
      <c r="B54" s="22">
        <v>445</v>
      </c>
      <c r="C54" s="11">
        <f t="shared" si="10"/>
        <v>1.5106189834291002E-16</v>
      </c>
      <c r="D54" s="11">
        <f t="shared" si="10"/>
        <v>1.6176633575196106E-7</v>
      </c>
      <c r="E54" s="11">
        <f t="shared" si="10"/>
        <v>2.9938671207276318E-2</v>
      </c>
      <c r="F54" s="11">
        <f t="shared" si="10"/>
        <v>0.95760863996698598</v>
      </c>
      <c r="G54" s="11">
        <f t="shared" si="10"/>
        <v>5.2936442660618957E-3</v>
      </c>
      <c r="H54" s="11">
        <f t="shared" si="10"/>
        <v>5.0574618234968902E-9</v>
      </c>
      <c r="I54" s="12">
        <f t="shared" si="3"/>
        <v>1.5106189834291002E-16</v>
      </c>
      <c r="J54" s="12">
        <f t="shared" si="4"/>
        <v>3.2353267150392212E-7</v>
      </c>
      <c r="K54" s="12">
        <f t="shared" si="5"/>
        <v>8.981601362182895E-2</v>
      </c>
      <c r="L54" s="12">
        <f t="shared" si="6"/>
        <v>3.8304345598679439</v>
      </c>
      <c r="M54" s="12">
        <f t="shared" si="7"/>
        <v>2.6468221330309478E-2</v>
      </c>
      <c r="N54" s="12">
        <f t="shared" si="8"/>
        <v>3.0344770940981339E-8</v>
      </c>
      <c r="O54" s="13">
        <f t="shared" ca="1" si="9"/>
        <v>3.9352352481432238</v>
      </c>
    </row>
    <row r="55" spans="1:15" ht="15" x14ac:dyDescent="0.25">
      <c r="A55" s="21"/>
      <c r="B55" s="22">
        <v>450</v>
      </c>
      <c r="C55" s="11">
        <f t="shared" si="10"/>
        <v>1.172870953383706E-17</v>
      </c>
      <c r="D55" s="11">
        <f t="shared" si="10"/>
        <v>2.9869112929548723E-8</v>
      </c>
      <c r="E55" s="11">
        <f t="shared" si="10"/>
        <v>1.3146361827919581E-2</v>
      </c>
      <c r="F55" s="11">
        <f t="shared" si="10"/>
        <v>1</v>
      </c>
      <c r="G55" s="11">
        <f t="shared" si="10"/>
        <v>1.3146361827919581E-2</v>
      </c>
      <c r="H55" s="11">
        <f t="shared" si="10"/>
        <v>2.9869112929548723E-8</v>
      </c>
      <c r="I55" s="12">
        <f t="shared" si="3"/>
        <v>1.172870953383706E-17</v>
      </c>
      <c r="J55" s="12">
        <f t="shared" si="4"/>
        <v>5.9738225859097447E-8</v>
      </c>
      <c r="K55" s="12">
        <f t="shared" si="5"/>
        <v>3.943908548375874E-2</v>
      </c>
      <c r="L55" s="12">
        <f t="shared" si="6"/>
        <v>4</v>
      </c>
      <c r="M55" s="12">
        <f t="shared" si="7"/>
        <v>6.5731809139597905E-2</v>
      </c>
      <c r="N55" s="12">
        <f t="shared" si="8"/>
        <v>1.7921467757729234E-7</v>
      </c>
      <c r="O55" s="13">
        <f t="shared" ca="1" si="9"/>
        <v>4.1556653743588301</v>
      </c>
    </row>
    <row r="56" spans="1:15" ht="15" x14ac:dyDescent="0.25">
      <c r="A56" s="21"/>
      <c r="B56" s="22">
        <v>455</v>
      </c>
      <c r="C56" s="11">
        <f t="shared" si="10"/>
        <v>8.35067603411496E-19</v>
      </c>
      <c r="D56" s="11">
        <f t="shared" si="10"/>
        <v>5.0574618234968902E-9</v>
      </c>
      <c r="E56" s="11">
        <f t="shared" si="10"/>
        <v>5.2936442660618957E-3</v>
      </c>
      <c r="F56" s="11">
        <f t="shared" si="10"/>
        <v>0.95760863996698598</v>
      </c>
      <c r="G56" s="11">
        <f t="shared" si="10"/>
        <v>2.9938671207276318E-2</v>
      </c>
      <c r="H56" s="11">
        <f t="shared" si="10"/>
        <v>1.6176633575196106E-7</v>
      </c>
      <c r="I56" s="12">
        <f t="shared" si="3"/>
        <v>8.35067603411496E-19</v>
      </c>
      <c r="J56" s="12">
        <f t="shared" si="4"/>
        <v>1.011492364699378E-8</v>
      </c>
      <c r="K56" s="12">
        <f t="shared" si="5"/>
        <v>1.5880932798185688E-2</v>
      </c>
      <c r="L56" s="12">
        <f t="shared" si="6"/>
        <v>3.8304345598679439</v>
      </c>
      <c r="M56" s="12">
        <f t="shared" si="7"/>
        <v>0.14969335603638159</v>
      </c>
      <c r="N56" s="12">
        <f t="shared" si="8"/>
        <v>9.7059801451176637E-7</v>
      </c>
      <c r="O56" s="13">
        <f t="shared" ca="1" si="9"/>
        <v>3.9626959851643733</v>
      </c>
    </row>
    <row r="57" spans="1:15" ht="15" x14ac:dyDescent="0.25">
      <c r="A57" s="21"/>
      <c r="B57" s="22">
        <v>460</v>
      </c>
      <c r="C57" s="11">
        <f t="shared" si="10"/>
        <v>5.4521670230166758E-20</v>
      </c>
      <c r="D57" s="11">
        <f t="shared" si="10"/>
        <v>7.8527001238563093E-10</v>
      </c>
      <c r="E57" s="11">
        <f t="shared" si="10"/>
        <v>1.9546996578768765E-3</v>
      </c>
      <c r="F57" s="11">
        <f t="shared" si="10"/>
        <v>0.84091523986519723</v>
      </c>
      <c r="G57" s="11">
        <f t="shared" si="10"/>
        <v>6.2522390120924087E-2</v>
      </c>
      <c r="H57" s="11">
        <f t="shared" si="10"/>
        <v>8.0339677331186488E-7</v>
      </c>
      <c r="I57" s="12">
        <f t="shared" si="3"/>
        <v>5.4521670230166758E-20</v>
      </c>
      <c r="J57" s="12">
        <f t="shared" si="4"/>
        <v>1.5705400247712619E-9</v>
      </c>
      <c r="K57" s="12">
        <f t="shared" si="5"/>
        <v>5.8640989736306291E-3</v>
      </c>
      <c r="L57" s="12">
        <f t="shared" si="6"/>
        <v>3.3636609594607889</v>
      </c>
      <c r="M57" s="12">
        <f t="shared" si="7"/>
        <v>0.31261195060462044</v>
      </c>
      <c r="N57" s="12">
        <f t="shared" si="8"/>
        <v>4.8203806398711897E-6</v>
      </c>
      <c r="O57" s="13">
        <f t="shared" ca="1" si="9"/>
        <v>3.5679889766796595</v>
      </c>
    </row>
    <row r="58" spans="1:15" ht="15" x14ac:dyDescent="0.25">
      <c r="A58" s="21"/>
      <c r="B58" s="22">
        <v>465</v>
      </c>
      <c r="C58" s="11">
        <f t="shared" si="10"/>
        <v>3.2643204025376904E-21</v>
      </c>
      <c r="D58" s="11">
        <f t="shared" si="10"/>
        <v>1.1181022582635067E-10</v>
      </c>
      <c r="E58" s="11">
        <f t="shared" si="10"/>
        <v>6.6188331330040498E-4</v>
      </c>
      <c r="F58" s="11">
        <f t="shared" si="10"/>
        <v>0.67716188040729208</v>
      </c>
      <c r="G58" s="11">
        <f t="shared" si="10"/>
        <v>0.11973324001576049</v>
      </c>
      <c r="H58" s="11">
        <f t="shared" si="10"/>
        <v>3.6588796926221604E-6</v>
      </c>
      <c r="I58" s="12">
        <f t="shared" si="3"/>
        <v>3.2643204025376904E-21</v>
      </c>
      <c r="J58" s="12">
        <f t="shared" si="4"/>
        <v>2.2362045165270135E-10</v>
      </c>
      <c r="K58" s="12">
        <f t="shared" si="5"/>
        <v>1.9856499399012149E-3</v>
      </c>
      <c r="L58" s="12">
        <f t="shared" si="6"/>
        <v>2.7086475216291683</v>
      </c>
      <c r="M58" s="12">
        <f t="shared" si="7"/>
        <v>0.59866620007880245</v>
      </c>
      <c r="N58" s="12">
        <f t="shared" si="8"/>
        <v>2.1953278155732962E-5</v>
      </c>
      <c r="O58" s="13">
        <f t="shared" ca="1" si="9"/>
        <v>3.2584414755879001</v>
      </c>
    </row>
    <row r="59" spans="1:15" ht="15" x14ac:dyDescent="0.25">
      <c r="A59" s="21"/>
      <c r="B59" s="22">
        <v>470</v>
      </c>
      <c r="C59" s="11">
        <f t="shared" si="10"/>
        <v>1.7922249496097224E-22</v>
      </c>
      <c r="D59" s="11">
        <f t="shared" si="10"/>
        <v>1.4598900472910212E-11</v>
      </c>
      <c r="E59" s="11">
        <f t="shared" si="10"/>
        <v>2.0552229418304528E-4</v>
      </c>
      <c r="F59" s="11">
        <f t="shared" si="10"/>
        <v>0.50004477422729487</v>
      </c>
      <c r="G59" s="11">
        <f t="shared" si="10"/>
        <v>0.21026646298219398</v>
      </c>
      <c r="H59" s="11">
        <f t="shared" si="10"/>
        <v>1.5280666167400576E-5</v>
      </c>
      <c r="I59" s="12">
        <f t="shared" si="3"/>
        <v>1.7922249496097224E-22</v>
      </c>
      <c r="J59" s="12">
        <f t="shared" si="4"/>
        <v>2.9197800945820423E-11</v>
      </c>
      <c r="K59" s="12">
        <f t="shared" si="5"/>
        <v>6.165668825491358E-4</v>
      </c>
      <c r="L59" s="12">
        <f t="shared" si="6"/>
        <v>2.0001790969091795</v>
      </c>
      <c r="M59" s="12">
        <f t="shared" si="7"/>
        <v>1.0513323149109699</v>
      </c>
      <c r="N59" s="12">
        <f t="shared" si="8"/>
        <v>9.1683997004403457E-5</v>
      </c>
      <c r="O59" s="13">
        <f t="shared" ca="1" si="9"/>
        <v>2.969788922064867</v>
      </c>
    </row>
    <row r="60" spans="1:15" ht="15" x14ac:dyDescent="0.25">
      <c r="A60" s="21"/>
      <c r="B60" s="22">
        <v>475</v>
      </c>
      <c r="C60" s="11">
        <f t="shared" si="10"/>
        <v>9.0233617738107448E-24</v>
      </c>
      <c r="D60" s="11">
        <f t="shared" si="10"/>
        <v>1.7479736542891524E-12</v>
      </c>
      <c r="E60" s="11">
        <f t="shared" si="10"/>
        <v>5.8521110366151234E-5</v>
      </c>
      <c r="F60" s="11">
        <f t="shared" si="10"/>
        <v>0.33861125960359484</v>
      </c>
      <c r="G60" s="11">
        <f t="shared" si="10"/>
        <v>0.33861125960359484</v>
      </c>
      <c r="H60" s="11">
        <f t="shared" si="10"/>
        <v>5.8521110366151234E-5</v>
      </c>
      <c r="I60" s="12">
        <f t="shared" si="3"/>
        <v>9.0233617738107448E-24</v>
      </c>
      <c r="J60" s="12">
        <f t="shared" si="4"/>
        <v>3.4959473085783047E-12</v>
      </c>
      <c r="K60" s="12">
        <f t="shared" si="5"/>
        <v>1.7556333109845369E-4</v>
      </c>
      <c r="L60" s="12">
        <f t="shared" si="6"/>
        <v>1.3544450384143794</v>
      </c>
      <c r="M60" s="12">
        <f t="shared" si="7"/>
        <v>1.6930562980179742</v>
      </c>
      <c r="N60" s="12">
        <f t="shared" si="8"/>
        <v>3.5112666219690739E-4</v>
      </c>
      <c r="O60" s="13">
        <f t="shared" ca="1" si="9"/>
        <v>2.947635052812001</v>
      </c>
    </row>
    <row r="61" spans="1:15" ht="15" x14ac:dyDescent="0.25">
      <c r="A61" s="21"/>
      <c r="B61" s="22">
        <v>480</v>
      </c>
      <c r="C61" s="11">
        <f t="shared" si="10"/>
        <v>4.1660102347558074E-25</v>
      </c>
      <c r="D61" s="11">
        <f t="shared" si="10"/>
        <v>1.9192242790666392E-13</v>
      </c>
      <c r="E61" s="11">
        <f t="shared" si="10"/>
        <v>1.5280666167400576E-5</v>
      </c>
      <c r="F61" s="11">
        <f t="shared" si="10"/>
        <v>0.21026646298219398</v>
      </c>
      <c r="G61" s="11">
        <f t="shared" si="10"/>
        <v>0.50004477422729487</v>
      </c>
      <c r="H61" s="11">
        <f t="shared" si="10"/>
        <v>2.0552229418304528E-4</v>
      </c>
      <c r="I61" s="12">
        <f t="shared" si="3"/>
        <v>4.1660102347558074E-25</v>
      </c>
      <c r="J61" s="12">
        <f t="shared" si="4"/>
        <v>3.8384485581332784E-13</v>
      </c>
      <c r="K61" s="12">
        <f t="shared" si="5"/>
        <v>4.5841998502201728E-5</v>
      </c>
      <c r="L61" s="12">
        <f t="shared" si="6"/>
        <v>0.84106585192877592</v>
      </c>
      <c r="M61" s="12">
        <f t="shared" si="7"/>
        <v>2.5002238711364742</v>
      </c>
      <c r="N61" s="12">
        <f t="shared" si="8"/>
        <v>1.2331337650982716E-3</v>
      </c>
      <c r="O61" s="13">
        <f t="shared" ca="1" si="9"/>
        <v>3.4745974016456236</v>
      </c>
    </row>
    <row r="62" spans="1:15" ht="15" x14ac:dyDescent="0.25">
      <c r="A62" s="21"/>
      <c r="B62" s="22">
        <v>485</v>
      </c>
      <c r="C62" s="11">
        <f t="shared" si="10"/>
        <v>1.7637962172167209E-26</v>
      </c>
      <c r="D62" s="11">
        <f t="shared" si="10"/>
        <v>1.9323806814068232E-14</v>
      </c>
      <c r="E62" s="11">
        <f t="shared" si="10"/>
        <v>3.6588796926221604E-6</v>
      </c>
      <c r="F62" s="11">
        <f t="shared" si="10"/>
        <v>0.11973324001576049</v>
      </c>
      <c r="G62" s="11">
        <f t="shared" si="10"/>
        <v>0.67716188040729208</v>
      </c>
      <c r="H62" s="11">
        <f t="shared" si="10"/>
        <v>6.6188331330040498E-4</v>
      </c>
      <c r="I62" s="12">
        <f t="shared" si="3"/>
        <v>1.7637962172167209E-26</v>
      </c>
      <c r="J62" s="12">
        <f t="shared" si="4"/>
        <v>3.8647613628136465E-14</v>
      </c>
      <c r="K62" s="12">
        <f t="shared" si="5"/>
        <v>1.0976639077866481E-5</v>
      </c>
      <c r="L62" s="12">
        <f t="shared" si="6"/>
        <v>0.47893296006304198</v>
      </c>
      <c r="M62" s="12">
        <f t="shared" si="7"/>
        <v>3.3858094020364602</v>
      </c>
      <c r="N62" s="12">
        <f t="shared" si="8"/>
        <v>3.9712998798024299E-3</v>
      </c>
      <c r="O62" s="13">
        <f t="shared" ca="1" si="9"/>
        <v>3.8442209963858707</v>
      </c>
    </row>
    <row r="63" spans="1:15" ht="15" x14ac:dyDescent="0.25">
      <c r="A63" s="21"/>
      <c r="B63" s="22">
        <v>490</v>
      </c>
      <c r="C63" s="11">
        <f t="shared" si="10"/>
        <v>6.8478240473727602E-28</v>
      </c>
      <c r="D63" s="11">
        <f t="shared" si="10"/>
        <v>1.7841680449051228E-15</v>
      </c>
      <c r="E63" s="11">
        <f t="shared" si="10"/>
        <v>8.0339677331186488E-7</v>
      </c>
      <c r="F63" s="11">
        <f t="shared" si="10"/>
        <v>6.2522390120924087E-2</v>
      </c>
      <c r="G63" s="11">
        <f t="shared" si="10"/>
        <v>0.84091523986519723</v>
      </c>
      <c r="H63" s="11">
        <f t="shared" si="10"/>
        <v>1.9546996578768765E-3</v>
      </c>
      <c r="I63" s="12">
        <f t="shared" si="3"/>
        <v>6.8478240473727602E-28</v>
      </c>
      <c r="J63" s="12">
        <f t="shared" si="4"/>
        <v>3.5683360898102457E-15</v>
      </c>
      <c r="K63" s="12">
        <f t="shared" si="5"/>
        <v>2.4101903199355949E-6</v>
      </c>
      <c r="L63" s="12">
        <f t="shared" si="6"/>
        <v>0.25008956048369635</v>
      </c>
      <c r="M63" s="12">
        <f t="shared" si="7"/>
        <v>4.2045761993259863</v>
      </c>
      <c r="N63" s="12">
        <f t="shared" si="8"/>
        <v>1.1728197947261258E-2</v>
      </c>
      <c r="O63" s="13">
        <f t="shared" ca="1" si="9"/>
        <v>4.5007634721989662</v>
      </c>
    </row>
    <row r="64" spans="1:15" ht="15" x14ac:dyDescent="0.25">
      <c r="A64" s="21"/>
      <c r="B64" s="22">
        <v>495</v>
      </c>
      <c r="C64" s="11">
        <f t="shared" si="10"/>
        <v>2.4379954473466153E-29</v>
      </c>
      <c r="D64" s="11">
        <f t="shared" si="10"/>
        <v>1.5106189834291002E-16</v>
      </c>
      <c r="E64" s="11">
        <f t="shared" si="10"/>
        <v>1.6176633575196106E-7</v>
      </c>
      <c r="F64" s="11">
        <f t="shared" si="10"/>
        <v>2.9938671207276318E-2</v>
      </c>
      <c r="G64" s="11">
        <f t="shared" si="10"/>
        <v>0.95760863996698598</v>
      </c>
      <c r="H64" s="11">
        <f t="shared" si="10"/>
        <v>5.2936442660618957E-3</v>
      </c>
      <c r="I64" s="12">
        <f t="shared" si="3"/>
        <v>2.4379954473466153E-29</v>
      </c>
      <c r="J64" s="12">
        <f t="shared" si="4"/>
        <v>3.0212379668582004E-16</v>
      </c>
      <c r="K64" s="12">
        <f t="shared" si="5"/>
        <v>4.8529900725588318E-7</v>
      </c>
      <c r="L64" s="12">
        <f t="shared" si="6"/>
        <v>0.11975468482910527</v>
      </c>
      <c r="M64" s="12">
        <f t="shared" si="7"/>
        <v>4.78804319983493</v>
      </c>
      <c r="N64" s="12">
        <f t="shared" si="8"/>
        <v>3.1761865596371376E-2</v>
      </c>
      <c r="O64" s="13">
        <f t="shared" ca="1" si="9"/>
        <v>4.8120748130391418</v>
      </c>
    </row>
    <row r="65" spans="1:15" ht="15" x14ac:dyDescent="0.25">
      <c r="A65" s="21"/>
      <c r="B65" s="22">
        <v>500</v>
      </c>
      <c r="C65" s="11">
        <f t="shared" si="10"/>
        <v>7.9595643730704168E-31</v>
      </c>
      <c r="D65" s="11">
        <f t="shared" si="10"/>
        <v>1.172870953383706E-17</v>
      </c>
      <c r="E65" s="11">
        <f t="shared" si="10"/>
        <v>2.9869112929548723E-8</v>
      </c>
      <c r="F65" s="11">
        <f t="shared" si="10"/>
        <v>1.3146361827919581E-2</v>
      </c>
      <c r="G65" s="11">
        <f t="shared" si="10"/>
        <v>1</v>
      </c>
      <c r="H65" s="11">
        <f t="shared" si="10"/>
        <v>1.3146361827919581E-2</v>
      </c>
      <c r="I65" s="12">
        <f t="shared" si="3"/>
        <v>7.9595643730704168E-31</v>
      </c>
      <c r="J65" s="12">
        <f t="shared" si="4"/>
        <v>2.345741906767412E-17</v>
      </c>
      <c r="K65" s="12">
        <f t="shared" si="5"/>
        <v>8.960733878864617E-8</v>
      </c>
      <c r="L65" s="12">
        <f t="shared" si="6"/>
        <v>5.2585447311678322E-2</v>
      </c>
      <c r="M65" s="12">
        <f t="shared" si="7"/>
        <v>5</v>
      </c>
      <c r="N65" s="12">
        <f t="shared" si="8"/>
        <v>7.887817096751748E-2</v>
      </c>
      <c r="O65" s="13">
        <f t="shared" ca="1" si="9"/>
        <v>5.1011407549851109</v>
      </c>
    </row>
    <row r="66" spans="1:15" ht="15" x14ac:dyDescent="0.25">
      <c r="A66" s="21"/>
      <c r="B66" s="22">
        <v>505</v>
      </c>
      <c r="C66" s="11">
        <f t="shared" si="10"/>
        <v>2.3829878071850409E-32</v>
      </c>
      <c r="D66" s="11">
        <f t="shared" si="10"/>
        <v>8.35067603411496E-19</v>
      </c>
      <c r="E66" s="11">
        <f t="shared" si="10"/>
        <v>5.0574618234968902E-9</v>
      </c>
      <c r="F66" s="11">
        <f t="shared" si="10"/>
        <v>5.2936442660618957E-3</v>
      </c>
      <c r="G66" s="11">
        <f t="shared" si="10"/>
        <v>0.95760863996698598</v>
      </c>
      <c r="H66" s="11">
        <f t="shared" si="10"/>
        <v>2.9938671207276318E-2</v>
      </c>
      <c r="I66" s="12">
        <f t="shared" si="3"/>
        <v>2.3829878071850409E-32</v>
      </c>
      <c r="J66" s="12">
        <f t="shared" si="4"/>
        <v>1.670135206822992E-18</v>
      </c>
      <c r="K66" s="12">
        <f t="shared" si="5"/>
        <v>1.517238547049067E-8</v>
      </c>
      <c r="L66" s="12">
        <f t="shared" si="6"/>
        <v>2.1174577064247583E-2</v>
      </c>
      <c r="M66" s="12">
        <f t="shared" si="7"/>
        <v>4.78804319983493</v>
      </c>
      <c r="N66" s="12">
        <f t="shared" si="8"/>
        <v>0.1796320272436579</v>
      </c>
      <c r="O66" s="13">
        <f t="shared" ca="1" si="9"/>
        <v>4.8660279020874606</v>
      </c>
    </row>
    <row r="67" spans="1:15" ht="15" x14ac:dyDescent="0.25">
      <c r="A67" s="21"/>
      <c r="B67" s="22">
        <v>510</v>
      </c>
      <c r="C67" s="11">
        <f t="shared" si="10"/>
        <v>6.542299964439336E-34</v>
      </c>
      <c r="D67" s="11">
        <f t="shared" si="10"/>
        <v>5.4521670230166758E-20</v>
      </c>
      <c r="E67" s="11">
        <f t="shared" si="10"/>
        <v>7.8527001238563093E-10</v>
      </c>
      <c r="F67" s="11">
        <f t="shared" si="10"/>
        <v>1.9546996578768765E-3</v>
      </c>
      <c r="G67" s="11">
        <f t="shared" si="10"/>
        <v>0.84091523986519723</v>
      </c>
      <c r="H67" s="11">
        <f t="shared" si="10"/>
        <v>6.2522390120924087E-2</v>
      </c>
      <c r="I67" s="12">
        <f t="shared" si="3"/>
        <v>6.542299964439336E-34</v>
      </c>
      <c r="J67" s="12">
        <f t="shared" si="4"/>
        <v>1.0904334046033352E-19</v>
      </c>
      <c r="K67" s="12">
        <f t="shared" si="5"/>
        <v>2.3558100371568927E-9</v>
      </c>
      <c r="L67" s="12">
        <f t="shared" si="6"/>
        <v>7.8187986315075061E-3</v>
      </c>
      <c r="M67" s="12">
        <f t="shared" si="7"/>
        <v>4.2045761993259863</v>
      </c>
      <c r="N67" s="12">
        <f t="shared" si="8"/>
        <v>0.37513434072554452</v>
      </c>
      <c r="O67" s="13">
        <f t="shared" ca="1" si="9"/>
        <v>4.5762604199052008</v>
      </c>
    </row>
    <row r="68" spans="1:15" ht="15" x14ac:dyDescent="0.25">
      <c r="A68" s="21"/>
      <c r="B68" s="22">
        <v>515</v>
      </c>
      <c r="C68" s="11">
        <f t="shared" si="10"/>
        <v>1.6470819075196364E-35</v>
      </c>
      <c r="D68" s="11">
        <f t="shared" si="10"/>
        <v>3.2643204025376904E-21</v>
      </c>
      <c r="E68" s="11">
        <f t="shared" si="10"/>
        <v>1.1181022582635067E-10</v>
      </c>
      <c r="F68" s="11">
        <f t="shared" si="10"/>
        <v>6.6188331330040498E-4</v>
      </c>
      <c r="G68" s="11">
        <f t="shared" si="10"/>
        <v>0.67716188040729208</v>
      </c>
      <c r="H68" s="11">
        <f t="shared" si="10"/>
        <v>0.11973324001576049</v>
      </c>
      <c r="I68" s="12">
        <f t="shared" si="3"/>
        <v>1.6470819075196364E-35</v>
      </c>
      <c r="J68" s="12">
        <f t="shared" si="4"/>
        <v>6.5286408050753808E-21</v>
      </c>
      <c r="K68" s="12">
        <f t="shared" si="5"/>
        <v>3.3543067747905203E-10</v>
      </c>
      <c r="L68" s="12">
        <f t="shared" si="6"/>
        <v>2.6475332532016199E-3</v>
      </c>
      <c r="M68" s="12">
        <f t="shared" si="7"/>
        <v>3.3858094020364602</v>
      </c>
      <c r="N68" s="12">
        <f t="shared" si="8"/>
        <v>0.71839944009456302</v>
      </c>
      <c r="O68" s="13">
        <f t="shared" ca="1" si="9"/>
        <v>3.9433802692114162</v>
      </c>
    </row>
    <row r="69" spans="1:15" ht="15" x14ac:dyDescent="0.25">
      <c r="A69" s="21"/>
      <c r="B69" s="22">
        <v>520</v>
      </c>
      <c r="C69" s="11">
        <f t="shared" si="10"/>
        <v>3.8025597976889605E-37</v>
      </c>
      <c r="D69" s="11">
        <f t="shared" si="10"/>
        <v>1.7922249496097224E-22</v>
      </c>
      <c r="E69" s="11">
        <f t="shared" si="10"/>
        <v>1.4598900472910212E-11</v>
      </c>
      <c r="F69" s="11">
        <f t="shared" si="10"/>
        <v>2.0552229418304528E-4</v>
      </c>
      <c r="G69" s="11">
        <f t="shared" si="10"/>
        <v>0.50004477422729487</v>
      </c>
      <c r="H69" s="11">
        <f t="shared" si="10"/>
        <v>0.21026646298219398</v>
      </c>
      <c r="I69" s="12">
        <f t="shared" si="3"/>
        <v>3.8025597976889605E-37</v>
      </c>
      <c r="J69" s="12">
        <f t="shared" si="4"/>
        <v>3.5844498992194448E-22</v>
      </c>
      <c r="K69" s="12">
        <f t="shared" si="5"/>
        <v>4.3796701418730635E-11</v>
      </c>
      <c r="L69" s="12">
        <f t="shared" si="6"/>
        <v>8.220891767321811E-4</v>
      </c>
      <c r="M69" s="12">
        <f t="shared" si="7"/>
        <v>2.5002238711364742</v>
      </c>
      <c r="N69" s="12">
        <f t="shared" si="8"/>
        <v>1.2615987778931639</v>
      </c>
      <c r="O69" s="13">
        <f t="shared" ca="1" si="9"/>
        <v>3.9427474061887762</v>
      </c>
    </row>
    <row r="70" spans="1:15" ht="15" x14ac:dyDescent="0.25">
      <c r="A70" s="21"/>
      <c r="B70" s="22">
        <v>525</v>
      </c>
      <c r="C70" s="11">
        <f t="shared" si="10"/>
        <v>8.0503176961851697E-39</v>
      </c>
      <c r="D70" s="11">
        <f t="shared" si="10"/>
        <v>9.0233617738107448E-24</v>
      </c>
      <c r="E70" s="11">
        <f t="shared" si="10"/>
        <v>1.7479736542891524E-12</v>
      </c>
      <c r="F70" s="11">
        <f t="shared" si="10"/>
        <v>5.8521110366151234E-5</v>
      </c>
      <c r="G70" s="11">
        <f t="shared" si="10"/>
        <v>0.33861125960359484</v>
      </c>
      <c r="H70" s="11">
        <f t="shared" si="10"/>
        <v>0.33861125960359484</v>
      </c>
      <c r="I70" s="12">
        <f t="shared" si="3"/>
        <v>8.0503176961851697E-39</v>
      </c>
      <c r="J70" s="12">
        <f t="shared" si="4"/>
        <v>1.804672354762149E-23</v>
      </c>
      <c r="K70" s="12">
        <f t="shared" si="5"/>
        <v>5.2439209628674571E-12</v>
      </c>
      <c r="L70" s="12">
        <f t="shared" si="6"/>
        <v>2.3408444146460493E-4</v>
      </c>
      <c r="M70" s="12">
        <f t="shared" si="7"/>
        <v>1.6930562980179742</v>
      </c>
      <c r="N70" s="12">
        <f t="shared" si="8"/>
        <v>2.031667557621569</v>
      </c>
      <c r="O70" s="13">
        <f t="shared" ca="1" si="9"/>
        <v>3.8757265385524047</v>
      </c>
    </row>
    <row r="71" spans="1:15" ht="15" x14ac:dyDescent="0.25">
      <c r="A71" s="21"/>
      <c r="B71" s="22">
        <v>530</v>
      </c>
      <c r="C71" s="11">
        <f t="shared" si="10"/>
        <v>1.5628816731399395E-40</v>
      </c>
      <c r="D71" s="11">
        <f t="shared" si="10"/>
        <v>4.1660102347558074E-25</v>
      </c>
      <c r="E71" s="11">
        <f t="shared" si="10"/>
        <v>1.9192242790666392E-13</v>
      </c>
      <c r="F71" s="11">
        <f t="shared" si="10"/>
        <v>1.5280666167400576E-5</v>
      </c>
      <c r="G71" s="11">
        <f t="shared" si="10"/>
        <v>0.21026646298219398</v>
      </c>
      <c r="H71" s="11">
        <f t="shared" si="10"/>
        <v>0.50004477422729487</v>
      </c>
      <c r="I71" s="12">
        <f t="shared" si="3"/>
        <v>1.5628816731399395E-40</v>
      </c>
      <c r="J71" s="12">
        <f t="shared" si="4"/>
        <v>8.3320204695116147E-25</v>
      </c>
      <c r="K71" s="12">
        <f t="shared" si="5"/>
        <v>5.7576728371999173E-13</v>
      </c>
      <c r="L71" s="12">
        <f t="shared" si="6"/>
        <v>6.1122664669602305E-5</v>
      </c>
      <c r="M71" s="12">
        <f t="shared" si="7"/>
        <v>1.0513323149109699</v>
      </c>
      <c r="N71" s="12">
        <f t="shared" si="8"/>
        <v>3.0002686453637692</v>
      </c>
      <c r="O71" s="13">
        <f t="shared" ca="1" si="9"/>
        <v>4.047163438842972</v>
      </c>
    </row>
    <row r="72" spans="1:15" ht="15" x14ac:dyDescent="0.25">
      <c r="A72" s="21"/>
      <c r="B72" s="22">
        <v>535</v>
      </c>
      <c r="C72" s="11">
        <f t="shared" si="10"/>
        <v>2.7823726075820519E-42</v>
      </c>
      <c r="D72" s="11">
        <f t="shared" si="10"/>
        <v>1.7637962172167209E-26</v>
      </c>
      <c r="E72" s="11">
        <f t="shared" si="10"/>
        <v>1.9323806814068232E-14</v>
      </c>
      <c r="F72" s="11">
        <f t="shared" si="10"/>
        <v>3.6588796926221604E-6</v>
      </c>
      <c r="G72" s="11">
        <f t="shared" si="10"/>
        <v>0.11973324001576049</v>
      </c>
      <c r="H72" s="11">
        <f t="shared" si="10"/>
        <v>0.67716188040729208</v>
      </c>
      <c r="I72" s="12">
        <f t="shared" si="3"/>
        <v>2.7823726075820519E-42</v>
      </c>
      <c r="J72" s="12">
        <f t="shared" si="4"/>
        <v>3.5275924344334419E-26</v>
      </c>
      <c r="K72" s="12">
        <f t="shared" si="5"/>
        <v>5.7971420442204703E-14</v>
      </c>
      <c r="L72" s="12">
        <f t="shared" si="6"/>
        <v>1.4635518770488641E-5</v>
      </c>
      <c r="M72" s="12">
        <f t="shared" si="7"/>
        <v>0.59866620007880245</v>
      </c>
      <c r="N72" s="12">
        <f t="shared" si="8"/>
        <v>4.0629712824437529</v>
      </c>
      <c r="O72" s="13">
        <f t="shared" ca="1" si="9"/>
        <v>4.530129323853882</v>
      </c>
    </row>
    <row r="73" spans="1:15" ht="15" x14ac:dyDescent="0.25">
      <c r="A73" s="21"/>
      <c r="B73" s="22">
        <v>540</v>
      </c>
      <c r="C73" s="11">
        <f t="shared" si="10"/>
        <v>4.5423499634777204E-44</v>
      </c>
      <c r="D73" s="11">
        <f t="shared" si="10"/>
        <v>6.8478240473727602E-28</v>
      </c>
      <c r="E73" s="11">
        <f t="shared" si="10"/>
        <v>1.7841680449051228E-15</v>
      </c>
      <c r="F73" s="11">
        <f t="shared" si="10"/>
        <v>8.0339677331186488E-7</v>
      </c>
      <c r="G73" s="11">
        <f t="shared" si="10"/>
        <v>6.2522390120924087E-2</v>
      </c>
      <c r="H73" s="11">
        <f t="shared" si="10"/>
        <v>0.84091523986519723</v>
      </c>
      <c r="I73" s="12">
        <f t="shared" si="3"/>
        <v>4.5423499634777204E-44</v>
      </c>
      <c r="J73" s="12">
        <f t="shared" si="4"/>
        <v>1.369564809474552E-27</v>
      </c>
      <c r="K73" s="12">
        <f t="shared" si="5"/>
        <v>5.3525041347153681E-15</v>
      </c>
      <c r="L73" s="12">
        <f t="shared" si="6"/>
        <v>3.2135870932474595E-6</v>
      </c>
      <c r="M73" s="12">
        <f t="shared" si="7"/>
        <v>0.31261195060462044</v>
      </c>
      <c r="N73" s="12">
        <f t="shared" si="8"/>
        <v>5.0454914391911831</v>
      </c>
      <c r="O73" s="13">
        <f t="shared" ca="1" si="9"/>
        <v>5.4367087958093867</v>
      </c>
    </row>
    <row r="74" spans="1:15" ht="15" x14ac:dyDescent="0.25">
      <c r="A74" s="21"/>
      <c r="B74" s="22">
        <v>545</v>
      </c>
      <c r="C74" s="11">
        <f t="shared" si="10"/>
        <v>6.8002049965700237E-46</v>
      </c>
      <c r="D74" s="11">
        <f t="shared" si="10"/>
        <v>2.4379954473466153E-29</v>
      </c>
      <c r="E74" s="11">
        <f t="shared" si="10"/>
        <v>1.5106189834291002E-16</v>
      </c>
      <c r="F74" s="11">
        <f t="shared" si="10"/>
        <v>1.6176633575196106E-7</v>
      </c>
      <c r="G74" s="11">
        <f t="shared" si="10"/>
        <v>2.9938671207276318E-2</v>
      </c>
      <c r="H74" s="11">
        <f t="shared" si="10"/>
        <v>0.95760863996698598</v>
      </c>
      <c r="I74" s="12">
        <f t="shared" si="3"/>
        <v>6.8002049965700237E-46</v>
      </c>
      <c r="J74" s="12">
        <f t="shared" si="4"/>
        <v>4.8759908946932306E-29</v>
      </c>
      <c r="K74" s="12">
        <f t="shared" si="5"/>
        <v>4.5318569502873008E-16</v>
      </c>
      <c r="L74" s="12">
        <f t="shared" si="6"/>
        <v>6.4706534300784424E-7</v>
      </c>
      <c r="M74" s="12">
        <f t="shared" si="7"/>
        <v>0.14969335603638159</v>
      </c>
      <c r="N74" s="12">
        <f t="shared" si="8"/>
        <v>5.7456518398019156</v>
      </c>
      <c r="O74" s="13">
        <f t="shared" ca="1" si="9"/>
        <v>5.7669142255650172</v>
      </c>
    </row>
    <row r="75" spans="1:15" ht="15" x14ac:dyDescent="0.25">
      <c r="A75" s="21"/>
      <c r="B75" s="22">
        <v>550</v>
      </c>
      <c r="C75" s="11">
        <f t="shared" si="10"/>
        <v>9.3355418547620136E-48</v>
      </c>
      <c r="D75" s="11">
        <f t="shared" si="10"/>
        <v>7.9595643730704168E-31</v>
      </c>
      <c r="E75" s="11">
        <f t="shared" si="10"/>
        <v>1.172870953383706E-17</v>
      </c>
      <c r="F75" s="11">
        <f t="shared" si="10"/>
        <v>2.9869112929548723E-8</v>
      </c>
      <c r="G75" s="11">
        <f t="shared" si="10"/>
        <v>1.3146361827919581E-2</v>
      </c>
      <c r="H75" s="11">
        <f t="shared" si="10"/>
        <v>1</v>
      </c>
      <c r="I75" s="12">
        <f t="shared" si="3"/>
        <v>9.3355418547620136E-48</v>
      </c>
      <c r="J75" s="12">
        <f t="shared" si="4"/>
        <v>1.5919128746140834E-30</v>
      </c>
      <c r="K75" s="12">
        <f t="shared" si="5"/>
        <v>3.5186128601511176E-17</v>
      </c>
      <c r="L75" s="12">
        <f t="shared" si="6"/>
        <v>1.1947645171819489E-7</v>
      </c>
      <c r="M75" s="12">
        <f t="shared" si="7"/>
        <v>6.5731809139597905E-2</v>
      </c>
      <c r="N75" s="12">
        <f t="shared" si="8"/>
        <v>6</v>
      </c>
      <c r="O75" s="13">
        <f t="shared" ca="1" si="9"/>
        <v>6.024945506924543</v>
      </c>
    </row>
    <row r="76" spans="1:15" ht="15" x14ac:dyDescent="0.25">
      <c r="A76" s="21"/>
      <c r="B76" s="22">
        <v>555</v>
      </c>
      <c r="C76" s="11">
        <f t="shared" si="10"/>
        <v>1.1752578682191345E-49</v>
      </c>
      <c r="D76" s="11">
        <f t="shared" si="10"/>
        <v>2.3829878071850409E-32</v>
      </c>
      <c r="E76" s="11">
        <f t="shared" si="10"/>
        <v>8.35067603411496E-19</v>
      </c>
      <c r="F76" s="11">
        <f t="shared" si="10"/>
        <v>5.0574618234968902E-9</v>
      </c>
      <c r="G76" s="11">
        <f t="shared" si="10"/>
        <v>5.2936442660618957E-3</v>
      </c>
      <c r="H76" s="11">
        <f t="shared" si="10"/>
        <v>0.95760863996698598</v>
      </c>
      <c r="I76" s="12">
        <f t="shared" si="3"/>
        <v>1.1752578682191345E-49</v>
      </c>
      <c r="J76" s="12">
        <f t="shared" si="4"/>
        <v>4.7659756143700817E-32</v>
      </c>
      <c r="K76" s="12">
        <f t="shared" si="5"/>
        <v>2.505202810234488E-18</v>
      </c>
      <c r="L76" s="12">
        <f t="shared" si="6"/>
        <v>2.0229847293987561E-8</v>
      </c>
      <c r="M76" s="12">
        <f t="shared" si="7"/>
        <v>2.6468221330309478E-2</v>
      </c>
      <c r="N76" s="12">
        <f t="shared" si="8"/>
        <v>5.7456518398019156</v>
      </c>
      <c r="O76" s="13">
        <f t="shared" ca="1" si="9"/>
        <v>5.806239270897211</v>
      </c>
    </row>
    <row r="77" spans="1:15" ht="15" x14ac:dyDescent="0.25">
      <c r="A77" s="21"/>
      <c r="B77" s="22">
        <v>560</v>
      </c>
      <c r="C77" s="11">
        <f t="shared" si="10"/>
        <v>1.3567596402464753E-51</v>
      </c>
      <c r="D77" s="11">
        <f t="shared" si="10"/>
        <v>6.542299964439336E-34</v>
      </c>
      <c r="E77" s="11">
        <f t="shared" si="10"/>
        <v>5.4521670230166758E-20</v>
      </c>
      <c r="F77" s="11">
        <f t="shared" si="10"/>
        <v>7.8527001238563093E-10</v>
      </c>
      <c r="G77" s="11">
        <f t="shared" si="10"/>
        <v>1.9546996578768765E-3</v>
      </c>
      <c r="H77" s="11">
        <f t="shared" si="10"/>
        <v>0.84091523986519723</v>
      </c>
      <c r="I77" s="12">
        <f t="shared" si="3"/>
        <v>1.3567596402464753E-51</v>
      </c>
      <c r="J77" s="12">
        <f t="shared" si="4"/>
        <v>1.3084599928878672E-33</v>
      </c>
      <c r="K77" s="12">
        <f t="shared" si="5"/>
        <v>1.6356501069050026E-19</v>
      </c>
      <c r="L77" s="12">
        <f t="shared" si="6"/>
        <v>3.1410800495425237E-9</v>
      </c>
      <c r="M77" s="12">
        <f t="shared" si="7"/>
        <v>9.773498289384383E-3</v>
      </c>
      <c r="N77" s="12">
        <f t="shared" si="8"/>
        <v>5.0454914391911831</v>
      </c>
      <c r="O77" s="13">
        <f t="shared" ca="1" si="9"/>
        <v>5.0953545638708437</v>
      </c>
    </row>
    <row r="78" spans="1:15" ht="15" x14ac:dyDescent="0.25">
      <c r="A78" s="21"/>
      <c r="B78" s="22">
        <v>565</v>
      </c>
      <c r="C78" s="11">
        <f t="shared" si="10"/>
        <v>1.436311958486791E-53</v>
      </c>
      <c r="D78" s="11">
        <f t="shared" si="10"/>
        <v>1.6470819075196364E-35</v>
      </c>
      <c r="E78" s="11">
        <f t="shared" si="10"/>
        <v>3.2643204025376904E-21</v>
      </c>
      <c r="F78" s="11">
        <f t="shared" si="10"/>
        <v>1.1181022582635067E-10</v>
      </c>
      <c r="G78" s="11">
        <f t="shared" si="10"/>
        <v>6.6188331330040498E-4</v>
      </c>
      <c r="H78" s="11">
        <f t="shared" si="10"/>
        <v>0.67716188040729208</v>
      </c>
      <c r="I78" s="12">
        <f t="shared" si="3"/>
        <v>1.436311958486791E-53</v>
      </c>
      <c r="J78" s="12">
        <f t="shared" si="4"/>
        <v>3.2941638150392729E-35</v>
      </c>
      <c r="K78" s="12">
        <f t="shared" si="5"/>
        <v>9.7929612076130712E-21</v>
      </c>
      <c r="L78" s="12">
        <f t="shared" si="6"/>
        <v>4.4724090330540269E-10</v>
      </c>
      <c r="M78" s="12">
        <f t="shared" si="7"/>
        <v>3.3094165665020249E-3</v>
      </c>
      <c r="N78" s="12">
        <f t="shared" si="8"/>
        <v>4.0629712824437529</v>
      </c>
      <c r="O78" s="13">
        <f t="shared" ca="1" si="9"/>
        <v>4.0072780965728141</v>
      </c>
    </row>
    <row r="79" spans="1:15" ht="15" x14ac:dyDescent="0.25">
      <c r="A79" s="21"/>
      <c r="B79" s="22">
        <v>570</v>
      </c>
      <c r="C79" s="11">
        <f t="shared" si="10"/>
        <v>1.3943466199968864E-55</v>
      </c>
      <c r="D79" s="11">
        <f t="shared" si="10"/>
        <v>3.8025597976889605E-37</v>
      </c>
      <c r="E79" s="11">
        <f t="shared" si="10"/>
        <v>1.7922249496097224E-22</v>
      </c>
      <c r="F79" s="11">
        <f t="shared" si="10"/>
        <v>1.4598900472910212E-11</v>
      </c>
      <c r="G79" s="11">
        <f t="shared" si="10"/>
        <v>2.0552229418304528E-4</v>
      </c>
      <c r="H79" s="11">
        <f t="shared" si="10"/>
        <v>0.50004477422729487</v>
      </c>
      <c r="I79" s="12">
        <f t="shared" si="3"/>
        <v>1.3943466199968864E-55</v>
      </c>
      <c r="J79" s="12">
        <f t="shared" si="4"/>
        <v>7.6051195953779211E-37</v>
      </c>
      <c r="K79" s="12">
        <f t="shared" si="5"/>
        <v>5.3766748488291676E-22</v>
      </c>
      <c r="L79" s="12">
        <f t="shared" si="6"/>
        <v>5.8395601891640846E-11</v>
      </c>
      <c r="M79" s="12">
        <f t="shared" si="7"/>
        <v>1.0276114709152264E-3</v>
      </c>
      <c r="N79" s="12">
        <f t="shared" si="8"/>
        <v>3.0002686453637692</v>
      </c>
      <c r="O79" s="13">
        <f t="shared" ca="1" si="9"/>
        <v>2.8831319487420952</v>
      </c>
    </row>
    <row r="80" spans="1:15" ht="15" x14ac:dyDescent="0.25">
      <c r="B80" s="22">
        <v>571</v>
      </c>
      <c r="C80" s="11">
        <f t="shared" ref="C80:H109" si="11">EXP(-1*(($B80-C$9)/(0.6006*C$10))^2)</f>
        <v>5.4611018473411899E-56</v>
      </c>
      <c r="D80" s="11">
        <f t="shared" si="11"/>
        <v>1.7710603359846097E-37</v>
      </c>
      <c r="E80" s="11">
        <f t="shared" si="11"/>
        <v>9.9265332155345098E-23</v>
      </c>
      <c r="F80" s="11">
        <f t="shared" si="11"/>
        <v>9.6155250991406772E-12</v>
      </c>
      <c r="G80" s="11">
        <f t="shared" si="11"/>
        <v>1.6097542262529253E-4</v>
      </c>
      <c r="H80" s="11">
        <f t="shared" si="11"/>
        <v>0.46575476263672749</v>
      </c>
      <c r="I80" s="12">
        <f t="shared" ref="I80:I83" si="12">C80*C$8</f>
        <v>5.4611018473411899E-56</v>
      </c>
      <c r="J80" s="12">
        <f t="shared" ref="J80:J83" si="13">D80*D$8</f>
        <v>3.5421206719692194E-37</v>
      </c>
      <c r="K80" s="12">
        <f t="shared" ref="K80:K83" si="14">E80*E$8</f>
        <v>2.9779599646603531E-22</v>
      </c>
      <c r="L80" s="12">
        <f t="shared" ref="L80:L83" si="15">F80*F$8</f>
        <v>3.8462100396562709E-11</v>
      </c>
      <c r="M80" s="12">
        <f t="shared" ref="M80:M83" si="16">G80*G$8</f>
        <v>8.0487711312646269E-4</v>
      </c>
      <c r="N80" s="12">
        <f t="shared" ref="N80:N83" si="17">H80*H$8</f>
        <v>2.7945285758203648</v>
      </c>
      <c r="O80" s="13">
        <f t="shared" ref="O80:O109" ca="1" si="18">SUM(I80:N80)+$C$12*1.74*(RAND()+RAND()-RAND()-RAND())</f>
        <v>2.840979734275614</v>
      </c>
    </row>
    <row r="81" spans="2:15" ht="15" x14ac:dyDescent="0.25">
      <c r="B81" s="22">
        <v>572</v>
      </c>
      <c r="C81" s="11">
        <f t="shared" si="11"/>
        <v>2.1314976014049377E-56</v>
      </c>
      <c r="D81" s="11">
        <f t="shared" si="11"/>
        <v>8.2202628718162124E-38</v>
      </c>
      <c r="E81" s="11">
        <f t="shared" si="11"/>
        <v>5.4789549040296202E-23</v>
      </c>
      <c r="F81" s="11">
        <f t="shared" si="11"/>
        <v>6.3113302853795707E-12</v>
      </c>
      <c r="G81" s="11">
        <f t="shared" si="11"/>
        <v>1.2564790542312878E-4</v>
      </c>
      <c r="H81" s="11">
        <f t="shared" si="11"/>
        <v>0.43231545396798376</v>
      </c>
      <c r="I81" s="12">
        <f t="shared" si="12"/>
        <v>2.1314976014049377E-56</v>
      </c>
      <c r="J81" s="12">
        <f t="shared" si="13"/>
        <v>1.6440525743632425E-37</v>
      </c>
      <c r="K81" s="12">
        <f t="shared" si="14"/>
        <v>1.6436864712088861E-22</v>
      </c>
      <c r="L81" s="12">
        <f t="shared" si="15"/>
        <v>2.5245321141518283E-11</v>
      </c>
      <c r="M81" s="12">
        <f t="shared" si="16"/>
        <v>6.2823952711564394E-4</v>
      </c>
      <c r="N81" s="12">
        <f t="shared" si="17"/>
        <v>2.5938927238079028</v>
      </c>
      <c r="O81" s="13">
        <f t="shared" ca="1" si="18"/>
        <v>2.5495053708081721</v>
      </c>
    </row>
    <row r="82" spans="2:15" ht="15" x14ac:dyDescent="0.25">
      <c r="B82" s="22">
        <v>573</v>
      </c>
      <c r="C82" s="11">
        <f t="shared" si="11"/>
        <v>8.2905714208314926E-57</v>
      </c>
      <c r="D82" s="11">
        <f t="shared" si="11"/>
        <v>3.8021837317273786E-38</v>
      </c>
      <c r="E82" s="11">
        <f t="shared" si="11"/>
        <v>3.0136505785298803E-23</v>
      </c>
      <c r="F82" s="11">
        <f t="shared" si="11"/>
        <v>4.1282297122768057E-12</v>
      </c>
      <c r="G82" s="11">
        <f t="shared" si="11"/>
        <v>9.7734068240274566E-5</v>
      </c>
      <c r="H82" s="11">
        <f t="shared" si="11"/>
        <v>0.39988881869951542</v>
      </c>
      <c r="I82" s="12">
        <f t="shared" si="12"/>
        <v>8.2905714208314926E-57</v>
      </c>
      <c r="J82" s="12">
        <f t="shared" si="13"/>
        <v>7.6043674634547573E-38</v>
      </c>
      <c r="K82" s="12">
        <f t="shared" si="14"/>
        <v>9.0409517355896409E-23</v>
      </c>
      <c r="L82" s="12">
        <f t="shared" si="15"/>
        <v>1.6512918849107223E-11</v>
      </c>
      <c r="M82" s="12">
        <f t="shared" si="16"/>
        <v>4.8867034120137279E-4</v>
      </c>
      <c r="N82" s="12">
        <f t="shared" si="17"/>
        <v>2.3993329121970923</v>
      </c>
      <c r="O82" s="13">
        <f t="shared" ca="1" si="18"/>
        <v>2.4644118211328192</v>
      </c>
    </row>
    <row r="83" spans="2:15" ht="15" x14ac:dyDescent="0.25">
      <c r="B83" s="22">
        <v>574</v>
      </c>
      <c r="C83" s="11">
        <f t="shared" si="11"/>
        <v>3.2135060815096746E-57</v>
      </c>
      <c r="D83" s="11">
        <f t="shared" si="11"/>
        <v>1.7525706615836378E-38</v>
      </c>
      <c r="E83" s="11">
        <f t="shared" si="11"/>
        <v>1.6518975564643996E-23</v>
      </c>
      <c r="F83" s="11">
        <f t="shared" si="11"/>
        <v>2.6909265688307195E-12</v>
      </c>
      <c r="G83" s="11">
        <f t="shared" si="11"/>
        <v>7.5758565928127944E-5</v>
      </c>
      <c r="H83" s="11">
        <f t="shared" si="11"/>
        <v>0.3686148319298872</v>
      </c>
      <c r="I83" s="12">
        <f t="shared" si="12"/>
        <v>3.2135060815096746E-57</v>
      </c>
      <c r="J83" s="12">
        <f t="shared" si="13"/>
        <v>3.5051413231672755E-38</v>
      </c>
      <c r="K83" s="12">
        <f t="shared" si="14"/>
        <v>4.9556926693931992E-23</v>
      </c>
      <c r="L83" s="12">
        <f t="shared" si="15"/>
        <v>1.0763706275322878E-11</v>
      </c>
      <c r="M83" s="12">
        <f t="shared" si="16"/>
        <v>3.7879282964063969E-4</v>
      </c>
      <c r="N83" s="12">
        <f t="shared" si="17"/>
        <v>2.2116889915793232</v>
      </c>
      <c r="O83" s="13">
        <f t="shared" ca="1" si="18"/>
        <v>2.3213990565299465</v>
      </c>
    </row>
    <row r="84" spans="2:15" ht="15" x14ac:dyDescent="0.25">
      <c r="B84" s="22">
        <v>575</v>
      </c>
      <c r="C84" s="11">
        <f t="shared" si="11"/>
        <v>1.2412773529465578E-57</v>
      </c>
      <c r="D84" s="11">
        <f t="shared" si="11"/>
        <v>8.0503176961851697E-39</v>
      </c>
      <c r="E84" s="11">
        <f t="shared" si="11"/>
        <v>9.0233617738107448E-24</v>
      </c>
      <c r="F84" s="11">
        <f t="shared" si="11"/>
        <v>1.7479736542891524E-12</v>
      </c>
      <c r="G84" s="11">
        <f t="shared" si="11"/>
        <v>5.8521110366151234E-5</v>
      </c>
      <c r="H84" s="11">
        <f t="shared" si="11"/>
        <v>0.33861125960359484</v>
      </c>
      <c r="I84" s="12">
        <f t="shared" ref="I84:I101" si="19">C84*C$8</f>
        <v>1.2412773529465578E-57</v>
      </c>
      <c r="J84" s="12">
        <f t="shared" ref="J84:J101" si="20">D84*D$8</f>
        <v>1.6100635392370339E-38</v>
      </c>
      <c r="K84" s="12">
        <f t="shared" ref="K84:K101" si="21">E84*E$8</f>
        <v>2.7070085321432234E-23</v>
      </c>
      <c r="L84" s="12">
        <f t="shared" ref="L84:L101" si="22">F84*F$8</f>
        <v>6.9918946171566095E-12</v>
      </c>
      <c r="M84" s="12">
        <f t="shared" ref="M84:M101" si="23">G84*G$8</f>
        <v>2.9260555183075615E-4</v>
      </c>
      <c r="N84" s="12">
        <f t="shared" ref="N84:N101" si="24">H84*H$8</f>
        <v>2.031667557621569</v>
      </c>
      <c r="O84" s="13">
        <f t="shared" ca="1" si="18"/>
        <v>1.9343980973496886</v>
      </c>
    </row>
    <row r="85" spans="2:15" ht="15" x14ac:dyDescent="0.25">
      <c r="B85" s="22">
        <v>576</v>
      </c>
      <c r="C85" s="11">
        <f t="shared" si="11"/>
        <v>4.7780818148272409E-58</v>
      </c>
      <c r="D85" s="11">
        <f t="shared" si="11"/>
        <v>3.6850683413756339E-39</v>
      </c>
      <c r="E85" s="11">
        <f t="shared" si="11"/>
        <v>4.9118904650911984E-24</v>
      </c>
      <c r="F85" s="11">
        <f t="shared" si="11"/>
        <v>1.1315218975084404E-12</v>
      </c>
      <c r="G85" s="11">
        <f t="shared" si="11"/>
        <v>4.5049338148975822E-5</v>
      </c>
      <c r="H85" s="11">
        <f t="shared" si="11"/>
        <v>0.30997382981019045</v>
      </c>
      <c r="I85" s="12">
        <f t="shared" si="19"/>
        <v>4.7780818148272409E-58</v>
      </c>
      <c r="J85" s="12">
        <f t="shared" si="20"/>
        <v>7.3701366827512678E-39</v>
      </c>
      <c r="K85" s="12">
        <f t="shared" si="21"/>
        <v>1.4735671395273596E-23</v>
      </c>
      <c r="L85" s="12">
        <f t="shared" si="22"/>
        <v>4.5260875900337616E-12</v>
      </c>
      <c r="M85" s="12">
        <f t="shared" si="23"/>
        <v>2.2524669074487912E-4</v>
      </c>
      <c r="N85" s="12">
        <f t="shared" si="24"/>
        <v>1.8598429788611428</v>
      </c>
      <c r="O85" s="13">
        <f t="shared" ca="1" si="18"/>
        <v>1.8633687787868467</v>
      </c>
    </row>
    <row r="86" spans="2:15" ht="15" x14ac:dyDescent="0.25">
      <c r="B86" s="22">
        <v>577</v>
      </c>
      <c r="C86" s="11">
        <f t="shared" si="11"/>
        <v>1.832877231986158E-58</v>
      </c>
      <c r="D86" s="11">
        <f t="shared" si="11"/>
        <v>1.6810209184452744E-39</v>
      </c>
      <c r="E86" s="11">
        <f t="shared" si="11"/>
        <v>2.6645509044751803E-24</v>
      </c>
      <c r="F86" s="11">
        <f t="shared" si="11"/>
        <v>7.2993819244954231E-13</v>
      </c>
      <c r="G86" s="11">
        <f t="shared" si="11"/>
        <v>3.4558852721049035E-5</v>
      </c>
      <c r="H86" s="11">
        <f t="shared" si="11"/>
        <v>0.28277675568356414</v>
      </c>
      <c r="I86" s="12">
        <f t="shared" si="19"/>
        <v>1.832877231986158E-58</v>
      </c>
      <c r="J86" s="12">
        <f t="shared" si="20"/>
        <v>3.3620418368905488E-39</v>
      </c>
      <c r="K86" s="12">
        <f t="shared" si="21"/>
        <v>7.9936527134255401E-24</v>
      </c>
      <c r="L86" s="12">
        <f t="shared" si="22"/>
        <v>2.9197527697981692E-12</v>
      </c>
      <c r="M86" s="12">
        <f t="shared" si="23"/>
        <v>1.7279426360524518E-4</v>
      </c>
      <c r="N86" s="12">
        <f t="shared" si="24"/>
        <v>1.696660534101385</v>
      </c>
      <c r="O86" s="13">
        <f t="shared" ca="1" si="18"/>
        <v>1.8030020670272795</v>
      </c>
    </row>
    <row r="87" spans="2:15" ht="15" x14ac:dyDescent="0.25">
      <c r="B87" s="22">
        <v>578</v>
      </c>
      <c r="C87" s="11">
        <f t="shared" si="11"/>
        <v>7.0066143702940725E-59</v>
      </c>
      <c r="D87" s="11">
        <f t="shared" si="11"/>
        <v>7.6418011675774319E-40</v>
      </c>
      <c r="E87" s="11">
        <f t="shared" si="11"/>
        <v>1.4404374831940052E-24</v>
      </c>
      <c r="F87" s="11">
        <f t="shared" si="11"/>
        <v>4.6924997381158363E-13</v>
      </c>
      <c r="G87" s="11">
        <f t="shared" si="11"/>
        <v>2.6419540654442496E-5</v>
      </c>
      <c r="H87" s="11">
        <f t="shared" si="11"/>
        <v>0.25707357094520616</v>
      </c>
      <c r="I87" s="12">
        <f t="shared" si="19"/>
        <v>7.0066143702940725E-59</v>
      </c>
      <c r="J87" s="12">
        <f t="shared" si="20"/>
        <v>1.5283602335154864E-39</v>
      </c>
      <c r="K87" s="12">
        <f t="shared" si="21"/>
        <v>4.3213124495820161E-24</v>
      </c>
      <c r="L87" s="12">
        <f t="shared" si="22"/>
        <v>1.8769998952463345E-12</v>
      </c>
      <c r="M87" s="12">
        <f t="shared" si="23"/>
        <v>1.3209770327221248E-4</v>
      </c>
      <c r="N87" s="12">
        <f t="shared" si="24"/>
        <v>1.5424414256712371</v>
      </c>
      <c r="O87" s="13">
        <f t="shared" ca="1" si="18"/>
        <v>1.3924534328539524</v>
      </c>
    </row>
    <row r="88" spans="2:15" ht="15" x14ac:dyDescent="0.25">
      <c r="B88" s="22">
        <v>579</v>
      </c>
      <c r="C88" s="11">
        <f t="shared" si="11"/>
        <v>2.6691814561017391E-59</v>
      </c>
      <c r="D88" s="11">
        <f t="shared" si="11"/>
        <v>3.4618910328283857E-40</v>
      </c>
      <c r="E88" s="11">
        <f t="shared" si="11"/>
        <v>7.7599665838664039E-25</v>
      </c>
      <c r="F88" s="11">
        <f t="shared" si="11"/>
        <v>3.0061972335421883E-13</v>
      </c>
      <c r="G88" s="11">
        <f t="shared" si="11"/>
        <v>2.0127333974865909E-5</v>
      </c>
      <c r="H88" s="11">
        <f t="shared" si="11"/>
        <v>0.23289823512796975</v>
      </c>
      <c r="I88" s="12">
        <f t="shared" si="19"/>
        <v>2.6691814561017391E-59</v>
      </c>
      <c r="J88" s="12">
        <f t="shared" si="20"/>
        <v>6.9237820656567713E-40</v>
      </c>
      <c r="K88" s="12">
        <f t="shared" si="21"/>
        <v>2.3279899751599213E-24</v>
      </c>
      <c r="L88" s="12">
        <f t="shared" si="22"/>
        <v>1.2024788934168753E-12</v>
      </c>
      <c r="M88" s="12">
        <f t="shared" si="23"/>
        <v>1.0063666987432954E-4</v>
      </c>
      <c r="N88" s="12">
        <f t="shared" si="24"/>
        <v>1.3973894107678184</v>
      </c>
      <c r="O88" s="13">
        <f t="shared" ca="1" si="18"/>
        <v>1.427905378031425</v>
      </c>
    </row>
    <row r="89" spans="2:15" ht="15" x14ac:dyDescent="0.25">
      <c r="B89" s="22">
        <v>580</v>
      </c>
      <c r="C89" s="11">
        <f t="shared" si="11"/>
        <v>1.0133116294261712E-59</v>
      </c>
      <c r="D89" s="11">
        <f t="shared" si="11"/>
        <v>1.5628816731399395E-40</v>
      </c>
      <c r="E89" s="11">
        <f t="shared" si="11"/>
        <v>4.1660102347558074E-25</v>
      </c>
      <c r="F89" s="11">
        <f t="shared" si="11"/>
        <v>1.9192242790666392E-13</v>
      </c>
      <c r="G89" s="11">
        <f t="shared" si="11"/>
        <v>1.5280666167400576E-5</v>
      </c>
      <c r="H89" s="11">
        <f t="shared" si="11"/>
        <v>0.21026646298219398</v>
      </c>
      <c r="I89" s="12">
        <f t="shared" si="19"/>
        <v>1.0133116294261712E-59</v>
      </c>
      <c r="J89" s="12">
        <f t="shared" si="20"/>
        <v>3.125763346279879E-40</v>
      </c>
      <c r="K89" s="12">
        <f t="shared" si="21"/>
        <v>1.2498030704267422E-24</v>
      </c>
      <c r="L89" s="12">
        <f t="shared" si="22"/>
        <v>7.6768971162665567E-13</v>
      </c>
      <c r="M89" s="12">
        <f t="shared" si="23"/>
        <v>7.6403330837002874E-5</v>
      </c>
      <c r="N89" s="12">
        <f t="shared" si="24"/>
        <v>1.2615987778931639</v>
      </c>
      <c r="O89" s="13">
        <f t="shared" ca="1" si="18"/>
        <v>0.99711457889036459</v>
      </c>
    </row>
    <row r="90" spans="2:15" ht="15" x14ac:dyDescent="0.25">
      <c r="B90" s="22">
        <v>581</v>
      </c>
      <c r="C90" s="11">
        <f t="shared" si="11"/>
        <v>3.833566483118104E-60</v>
      </c>
      <c r="D90" s="11">
        <f t="shared" si="11"/>
        <v>7.0312711751759205E-41</v>
      </c>
      <c r="E90" s="11">
        <f t="shared" si="11"/>
        <v>2.2288244254046281E-25</v>
      </c>
      <c r="F90" s="11">
        <f t="shared" si="11"/>
        <v>1.2210375834325249E-13</v>
      </c>
      <c r="G90" s="11">
        <f t="shared" si="11"/>
        <v>1.1560945858827389E-5</v>
      </c>
      <c r="H90" s="11">
        <f t="shared" si="11"/>
        <v>0.18917723145265311</v>
      </c>
      <c r="I90" s="12">
        <f t="shared" si="19"/>
        <v>3.833566483118104E-60</v>
      </c>
      <c r="J90" s="12">
        <f t="shared" si="20"/>
        <v>1.4062542350351841E-40</v>
      </c>
      <c r="K90" s="12">
        <f t="shared" si="21"/>
        <v>6.6864732762138843E-25</v>
      </c>
      <c r="L90" s="12">
        <f t="shared" si="22"/>
        <v>4.8841503337300995E-13</v>
      </c>
      <c r="M90" s="12">
        <f t="shared" si="23"/>
        <v>5.7804729294136946E-5</v>
      </c>
      <c r="N90" s="12">
        <f t="shared" si="24"/>
        <v>1.1350633887159187</v>
      </c>
      <c r="O90" s="13">
        <f t="shared" ca="1" si="18"/>
        <v>1.1696163544604827</v>
      </c>
    </row>
    <row r="91" spans="2:15" ht="15" x14ac:dyDescent="0.25">
      <c r="B91" s="22">
        <v>582</v>
      </c>
      <c r="C91" s="11">
        <f t="shared" si="11"/>
        <v>1.4453000451375995E-60</v>
      </c>
      <c r="D91" s="11">
        <f t="shared" si="11"/>
        <v>3.1523660478284745E-41</v>
      </c>
      <c r="E91" s="11">
        <f t="shared" si="11"/>
        <v>1.1883009077296527E-25</v>
      </c>
      <c r="F91" s="11">
        <f t="shared" si="11"/>
        <v>7.7415402984120332E-14</v>
      </c>
      <c r="G91" s="11">
        <f t="shared" si="11"/>
        <v>8.7164469487276086E-6</v>
      </c>
      <c r="H91" s="11">
        <f t="shared" si="11"/>
        <v>0.16961441782900435</v>
      </c>
      <c r="I91" s="12">
        <f t="shared" si="19"/>
        <v>1.4453000451375995E-60</v>
      </c>
      <c r="J91" s="12">
        <f t="shared" si="20"/>
        <v>6.304732095656949E-41</v>
      </c>
      <c r="K91" s="12">
        <f t="shared" si="21"/>
        <v>3.5649027231889582E-25</v>
      </c>
      <c r="L91" s="12">
        <f t="shared" si="22"/>
        <v>3.0966161193648133E-13</v>
      </c>
      <c r="M91" s="12">
        <f t="shared" si="23"/>
        <v>4.3582234743638045E-5</v>
      </c>
      <c r="N91" s="12">
        <f t="shared" si="24"/>
        <v>1.0176865069740262</v>
      </c>
      <c r="O91" s="13">
        <f t="shared" ca="1" si="18"/>
        <v>0.90797463033060843</v>
      </c>
    </row>
    <row r="92" spans="2:15" ht="15" x14ac:dyDescent="0.25">
      <c r="B92" s="22">
        <v>583</v>
      </c>
      <c r="C92" s="11">
        <f t="shared" si="11"/>
        <v>5.4301031261256152E-61</v>
      </c>
      <c r="D92" s="11">
        <f t="shared" si="11"/>
        <v>1.408427445611936E-41</v>
      </c>
      <c r="E92" s="11">
        <f t="shared" si="11"/>
        <v>6.3135270240206522E-26</v>
      </c>
      <c r="F92" s="11">
        <f t="shared" si="11"/>
        <v>4.8912602437418218E-14</v>
      </c>
      <c r="G92" s="11">
        <f t="shared" si="11"/>
        <v>6.5490854895341075E-6</v>
      </c>
      <c r="H92" s="11">
        <f t="shared" si="11"/>
        <v>0.1515485240854367</v>
      </c>
      <c r="I92" s="12">
        <f t="shared" si="19"/>
        <v>5.4301031261256152E-61</v>
      </c>
      <c r="J92" s="12">
        <f t="shared" si="20"/>
        <v>2.8168548912238721E-41</v>
      </c>
      <c r="K92" s="12">
        <f t="shared" si="21"/>
        <v>1.8940581072061957E-25</v>
      </c>
      <c r="L92" s="12">
        <f t="shared" si="22"/>
        <v>1.9565040974967287E-13</v>
      </c>
      <c r="M92" s="12">
        <f t="shared" si="23"/>
        <v>3.274542744767054E-5</v>
      </c>
      <c r="N92" s="12">
        <f t="shared" si="24"/>
        <v>0.90929114451262016</v>
      </c>
      <c r="O92" s="13">
        <f t="shared" ca="1" si="18"/>
        <v>1.0752180944199077</v>
      </c>
    </row>
    <row r="93" spans="2:15" ht="15" x14ac:dyDescent="0.25">
      <c r="B93" s="22">
        <v>584</v>
      </c>
      <c r="C93" s="11">
        <f t="shared" si="11"/>
        <v>2.0330739859708455E-61</v>
      </c>
      <c r="D93" s="11">
        <f t="shared" si="11"/>
        <v>6.270863710478686E-42</v>
      </c>
      <c r="E93" s="11">
        <f t="shared" si="11"/>
        <v>3.342817776930846E-26</v>
      </c>
      <c r="F93" s="11">
        <f t="shared" si="11"/>
        <v>3.079705626891271E-14</v>
      </c>
      <c r="G93" s="11">
        <f t="shared" si="11"/>
        <v>4.9036207308189567E-6</v>
      </c>
      <c r="H93" s="11">
        <f t="shared" si="11"/>
        <v>0.13493844488101911</v>
      </c>
      <c r="I93" s="12">
        <f t="shared" si="19"/>
        <v>2.0330739859708455E-61</v>
      </c>
      <c r="J93" s="12">
        <f t="shared" si="20"/>
        <v>1.2541727420957372E-41</v>
      </c>
      <c r="K93" s="12">
        <f t="shared" si="21"/>
        <v>1.0028453330792538E-25</v>
      </c>
      <c r="L93" s="12">
        <f t="shared" si="22"/>
        <v>1.2318822507565084E-13</v>
      </c>
      <c r="M93" s="12">
        <f t="shared" si="23"/>
        <v>2.4518103654094783E-5</v>
      </c>
      <c r="N93" s="12">
        <f t="shared" si="24"/>
        <v>0.8096306692861146</v>
      </c>
      <c r="O93" s="13">
        <f t="shared" ca="1" si="18"/>
        <v>0.79799087378178779</v>
      </c>
    </row>
    <row r="94" spans="2:15" ht="15" x14ac:dyDescent="0.25">
      <c r="B94" s="22">
        <v>585</v>
      </c>
      <c r="C94" s="11">
        <f t="shared" si="11"/>
        <v>7.5856593116468854E-62</v>
      </c>
      <c r="D94" s="11">
        <f t="shared" si="11"/>
        <v>2.7823726075820519E-42</v>
      </c>
      <c r="E94" s="11">
        <f t="shared" si="11"/>
        <v>1.7637962172167209E-26</v>
      </c>
      <c r="F94" s="11">
        <f t="shared" si="11"/>
        <v>1.9323806814068232E-14</v>
      </c>
      <c r="G94" s="11">
        <f t="shared" si="11"/>
        <v>3.6588796926221604E-6</v>
      </c>
      <c r="H94" s="11">
        <f t="shared" si="11"/>
        <v>0.11973324001576049</v>
      </c>
      <c r="I94" s="12">
        <f t="shared" si="19"/>
        <v>7.5856593116468854E-62</v>
      </c>
      <c r="J94" s="12">
        <f t="shared" si="20"/>
        <v>5.5647452151641038E-42</v>
      </c>
      <c r="K94" s="12">
        <f t="shared" si="21"/>
        <v>5.2913886516501628E-26</v>
      </c>
      <c r="L94" s="12">
        <f t="shared" si="22"/>
        <v>7.7295227256272929E-14</v>
      </c>
      <c r="M94" s="12">
        <f t="shared" si="23"/>
        <v>1.8294398463110802E-5</v>
      </c>
      <c r="N94" s="12">
        <f t="shared" si="24"/>
        <v>0.71839944009456302</v>
      </c>
      <c r="O94" s="13">
        <f t="shared" ca="1" si="18"/>
        <v>0.75999141851845442</v>
      </c>
    </row>
    <row r="95" spans="2:15" ht="15" x14ac:dyDescent="0.25">
      <c r="B95" s="22">
        <v>586</v>
      </c>
      <c r="C95" s="11">
        <f t="shared" si="11"/>
        <v>2.8205157450977673E-62</v>
      </c>
      <c r="D95" s="11">
        <f t="shared" si="11"/>
        <v>1.2302638433330958E-42</v>
      </c>
      <c r="E95" s="11">
        <f t="shared" si="11"/>
        <v>9.2742576104437186E-27</v>
      </c>
      <c r="F95" s="11">
        <f t="shared" si="11"/>
        <v>1.2082900858514191E-14</v>
      </c>
      <c r="G95" s="11">
        <f t="shared" si="11"/>
        <v>2.7206610019458405E-6</v>
      </c>
      <c r="H95" s="11">
        <f t="shared" si="11"/>
        <v>0.10587387614270038</v>
      </c>
      <c r="I95" s="12">
        <f t="shared" si="19"/>
        <v>2.8205157450977673E-62</v>
      </c>
      <c r="J95" s="12">
        <f t="shared" si="20"/>
        <v>2.4605276866661915E-42</v>
      </c>
      <c r="K95" s="12">
        <f t="shared" si="21"/>
        <v>2.7822772831331153E-26</v>
      </c>
      <c r="L95" s="12">
        <f t="shared" si="22"/>
        <v>4.8331603434056762E-14</v>
      </c>
      <c r="M95" s="12">
        <f t="shared" si="23"/>
        <v>1.3603305009729203E-5</v>
      </c>
      <c r="N95" s="12">
        <f t="shared" si="24"/>
        <v>0.63524325685620231</v>
      </c>
      <c r="O95" s="13">
        <f t="shared" ca="1" si="18"/>
        <v>0.58115503285612835</v>
      </c>
    </row>
    <row r="96" spans="2:15" ht="15" x14ac:dyDescent="0.25">
      <c r="B96" s="22">
        <v>587</v>
      </c>
      <c r="C96" s="11">
        <f t="shared" si="11"/>
        <v>1.0451022137416155E-62</v>
      </c>
      <c r="D96" s="11">
        <f t="shared" si="11"/>
        <v>5.4209609210532564E-43</v>
      </c>
      <c r="E96" s="11">
        <f t="shared" si="11"/>
        <v>4.8596495079811206E-27</v>
      </c>
      <c r="F96" s="11">
        <f t="shared" si="11"/>
        <v>7.5291297518109858E-15</v>
      </c>
      <c r="G96" s="11">
        <f t="shared" si="11"/>
        <v>2.0160243703153842E-6</v>
      </c>
      <c r="H96" s="11">
        <f t="shared" si="11"/>
        <v>9.3294907034450217E-2</v>
      </c>
      <c r="I96" s="12">
        <f t="shared" si="19"/>
        <v>1.0451022137416155E-62</v>
      </c>
      <c r="J96" s="12">
        <f t="shared" si="20"/>
        <v>1.0841921842106513E-42</v>
      </c>
      <c r="K96" s="12">
        <f t="shared" si="21"/>
        <v>1.457894852394336E-26</v>
      </c>
      <c r="L96" s="12">
        <f t="shared" si="22"/>
        <v>3.0116519007243943E-14</v>
      </c>
      <c r="M96" s="12">
        <f t="shared" si="23"/>
        <v>1.0080121851576921E-5</v>
      </c>
      <c r="N96" s="12">
        <f t="shared" si="24"/>
        <v>0.55976944220670133</v>
      </c>
      <c r="O96" s="13">
        <f t="shared" ca="1" si="18"/>
        <v>0.66027954005614797</v>
      </c>
    </row>
    <row r="97" spans="2:15" ht="15" x14ac:dyDescent="0.25">
      <c r="B97" s="22">
        <v>588</v>
      </c>
      <c r="C97" s="11">
        <f t="shared" si="11"/>
        <v>3.8590823957403682E-63</v>
      </c>
      <c r="D97" s="11">
        <f t="shared" si="11"/>
        <v>2.3803966859376255E-43</v>
      </c>
      <c r="E97" s="11">
        <f t="shared" si="11"/>
        <v>2.5376153050644665E-27</v>
      </c>
      <c r="F97" s="11">
        <f t="shared" si="11"/>
        <v>4.6753421138464956E-15</v>
      </c>
      <c r="G97" s="11">
        <f t="shared" si="11"/>
        <v>1.4887170708497933E-6</v>
      </c>
      <c r="H97" s="11">
        <f t="shared" si="11"/>
        <v>8.1926066508527642E-2</v>
      </c>
      <c r="I97" s="12">
        <f t="shared" si="19"/>
        <v>3.8590823957403682E-63</v>
      </c>
      <c r="J97" s="12">
        <f t="shared" si="20"/>
        <v>4.7607933718752509E-43</v>
      </c>
      <c r="K97" s="12">
        <f t="shared" si="21"/>
        <v>7.6128459151934002E-27</v>
      </c>
      <c r="L97" s="12">
        <f t="shared" si="22"/>
        <v>1.8701368455385982E-14</v>
      </c>
      <c r="M97" s="12">
        <f t="shared" si="23"/>
        <v>7.4435853542489669E-6</v>
      </c>
      <c r="N97" s="12">
        <f t="shared" si="24"/>
        <v>0.49155639905116588</v>
      </c>
      <c r="O97" s="13">
        <f t="shared" ca="1" si="18"/>
        <v>0.49945789753745601</v>
      </c>
    </row>
    <row r="98" spans="2:15" ht="15" x14ac:dyDescent="0.25">
      <c r="B98" s="22">
        <v>589</v>
      </c>
      <c r="C98" s="11">
        <f t="shared" si="11"/>
        <v>1.420052430488064E-63</v>
      </c>
      <c r="D98" s="11">
        <f t="shared" si="11"/>
        <v>1.0416395034495043E-43</v>
      </c>
      <c r="E98" s="11">
        <f t="shared" si="11"/>
        <v>1.3205099156215299E-27</v>
      </c>
      <c r="F98" s="11">
        <f t="shared" si="11"/>
        <v>2.8931906564061184E-15</v>
      </c>
      <c r="G98" s="11">
        <f t="shared" si="11"/>
        <v>1.0955283067184513E-6</v>
      </c>
      <c r="H98" s="11">
        <f t="shared" si="11"/>
        <v>7.1693753054799719E-2</v>
      </c>
      <c r="I98" s="12">
        <f t="shared" si="19"/>
        <v>1.420052430488064E-63</v>
      </c>
      <c r="J98" s="12">
        <f t="shared" si="20"/>
        <v>2.0832790068990086E-43</v>
      </c>
      <c r="K98" s="12">
        <f t="shared" si="21"/>
        <v>3.9615297468645898E-27</v>
      </c>
      <c r="L98" s="12">
        <f t="shared" si="22"/>
        <v>1.1572762625624474E-14</v>
      </c>
      <c r="M98" s="12">
        <f t="shared" si="23"/>
        <v>5.4776415335922569E-6</v>
      </c>
      <c r="N98" s="12">
        <f t="shared" si="24"/>
        <v>0.43016251832879832</v>
      </c>
      <c r="O98" s="13">
        <f t="shared" ca="1" si="18"/>
        <v>0.43763912572560881</v>
      </c>
    </row>
    <row r="99" spans="2:15" ht="15" x14ac:dyDescent="0.25">
      <c r="B99" s="22">
        <v>590</v>
      </c>
      <c r="C99" s="11">
        <f t="shared" si="11"/>
        <v>5.2073857714891194E-64</v>
      </c>
      <c r="D99" s="11">
        <f t="shared" si="11"/>
        <v>4.5423499634777204E-44</v>
      </c>
      <c r="E99" s="11">
        <f t="shared" si="11"/>
        <v>6.8478240473727602E-28</v>
      </c>
      <c r="F99" s="11">
        <f t="shared" si="11"/>
        <v>1.7841680449051228E-15</v>
      </c>
      <c r="G99" s="11">
        <f t="shared" si="11"/>
        <v>8.0339677331186488E-7</v>
      </c>
      <c r="H99" s="11">
        <f t="shared" si="11"/>
        <v>6.2522390120924087E-2</v>
      </c>
      <c r="I99" s="12">
        <f t="shared" si="19"/>
        <v>5.2073857714891194E-64</v>
      </c>
      <c r="J99" s="12">
        <f t="shared" si="20"/>
        <v>9.0846999269554409E-44</v>
      </c>
      <c r="K99" s="12">
        <f t="shared" si="21"/>
        <v>2.054347214211828E-27</v>
      </c>
      <c r="L99" s="12">
        <f t="shared" si="22"/>
        <v>7.1366721796204913E-15</v>
      </c>
      <c r="M99" s="12">
        <f t="shared" si="23"/>
        <v>4.0169838665593242E-6</v>
      </c>
      <c r="N99" s="12">
        <f t="shared" si="24"/>
        <v>0.37513434072554452</v>
      </c>
      <c r="O99" s="13">
        <f t="shared" ca="1" si="18"/>
        <v>0.34596269853005746</v>
      </c>
    </row>
    <row r="100" spans="2:15" ht="15" x14ac:dyDescent="0.25">
      <c r="B100" s="22">
        <v>591</v>
      </c>
      <c r="C100" s="11">
        <f t="shared" si="11"/>
        <v>1.9029622329766866E-64</v>
      </c>
      <c r="D100" s="11">
        <f t="shared" si="11"/>
        <v>1.9739619866522873E-44</v>
      </c>
      <c r="E100" s="11">
        <f t="shared" si="11"/>
        <v>3.5388207355400156E-28</v>
      </c>
      <c r="F100" s="11">
        <f t="shared" si="11"/>
        <v>1.0964516970042899E-15</v>
      </c>
      <c r="G100" s="11">
        <f t="shared" si="11"/>
        <v>5.8712639790940538E-7</v>
      </c>
      <c r="H100" s="11">
        <f t="shared" si="11"/>
        <v>5.4335650757663459E-2</v>
      </c>
      <c r="I100" s="12">
        <f t="shared" si="19"/>
        <v>1.9029622329766866E-64</v>
      </c>
      <c r="J100" s="12">
        <f t="shared" si="20"/>
        <v>3.9479239733045746E-44</v>
      </c>
      <c r="K100" s="12">
        <f t="shared" si="21"/>
        <v>1.0616462206620047E-27</v>
      </c>
      <c r="L100" s="12">
        <f t="shared" si="22"/>
        <v>4.3858067880171594E-15</v>
      </c>
      <c r="M100" s="12">
        <f t="shared" si="23"/>
        <v>2.9356319895470268E-6</v>
      </c>
      <c r="N100" s="12">
        <f t="shared" si="24"/>
        <v>0.32601390454598078</v>
      </c>
      <c r="O100" s="13">
        <f t="shared" ca="1" si="18"/>
        <v>0.34522882169085523</v>
      </c>
    </row>
    <row r="101" spans="2:15" ht="15" x14ac:dyDescent="0.25">
      <c r="B101" s="22">
        <v>592</v>
      </c>
      <c r="C101" s="11">
        <f t="shared" si="11"/>
        <v>6.9300382344917006E-65</v>
      </c>
      <c r="D101" s="11">
        <f t="shared" si="11"/>
        <v>8.5485414794357827E-45</v>
      </c>
      <c r="E101" s="11">
        <f t="shared" si="11"/>
        <v>1.822466602288198E-28</v>
      </c>
      <c r="F101" s="11">
        <f t="shared" si="11"/>
        <v>6.7148806177192117E-16</v>
      </c>
      <c r="G101" s="11">
        <f t="shared" si="11"/>
        <v>4.2759062608922404E-7</v>
      </c>
      <c r="H101" s="11">
        <f t="shared" si="11"/>
        <v>4.7057539787163524E-2</v>
      </c>
      <c r="I101" s="12">
        <f t="shared" si="19"/>
        <v>6.9300382344917006E-65</v>
      </c>
      <c r="J101" s="12">
        <f t="shared" si="20"/>
        <v>1.7097082958871565E-44</v>
      </c>
      <c r="K101" s="12">
        <f t="shared" si="21"/>
        <v>5.4673998068645935E-28</v>
      </c>
      <c r="L101" s="12">
        <f t="shared" si="22"/>
        <v>2.6859522470876847E-15</v>
      </c>
      <c r="M101" s="12">
        <f t="shared" si="23"/>
        <v>2.1379531304461201E-6</v>
      </c>
      <c r="N101" s="12">
        <f t="shared" si="24"/>
        <v>0.28234523872298112</v>
      </c>
      <c r="O101" s="13">
        <f t="shared" ca="1" si="18"/>
        <v>0.21527503279794002</v>
      </c>
    </row>
    <row r="102" spans="2:15" ht="15" x14ac:dyDescent="0.25">
      <c r="B102" s="22">
        <v>593</v>
      </c>
      <c r="C102" s="11">
        <f t="shared" si="11"/>
        <v>2.5149892711838382E-65</v>
      </c>
      <c r="D102" s="11">
        <f t="shared" si="11"/>
        <v>3.6892688596645878E-45</v>
      </c>
      <c r="E102" s="11">
        <f t="shared" si="11"/>
        <v>9.3531012962976953E-29</v>
      </c>
      <c r="F102" s="11">
        <f t="shared" si="11"/>
        <v>4.0980960411175916E-16</v>
      </c>
      <c r="G102" s="11">
        <f t="shared" si="11"/>
        <v>3.1032716131468314E-7</v>
      </c>
      <c r="H102" s="11">
        <f t="shared" si="11"/>
        <v>4.0613330739103885E-2</v>
      </c>
      <c r="I102" s="12">
        <f t="shared" ref="I102:I109" si="25">C102*C$8</f>
        <v>2.5149892711838382E-65</v>
      </c>
      <c r="J102" s="12">
        <f t="shared" ref="J102:J109" si="26">D102*D$8</f>
        <v>7.3785377193291756E-45</v>
      </c>
      <c r="K102" s="12">
        <f t="shared" ref="K102:K109" si="27">E102*E$8</f>
        <v>2.8059303888893085E-28</v>
      </c>
      <c r="L102" s="12">
        <f t="shared" ref="L102:L109" si="28">F102*F$8</f>
        <v>1.6392384164470366E-15</v>
      </c>
      <c r="M102" s="12">
        <f t="shared" ref="M102:M109" si="29">G102*G$8</f>
        <v>1.5516358065734157E-6</v>
      </c>
      <c r="N102" s="12">
        <f t="shared" ref="N102:N109" si="30">H102*H$8</f>
        <v>0.2436799844346233</v>
      </c>
      <c r="O102" s="13">
        <f t="shared" ca="1" si="18"/>
        <v>0.35857865201358691</v>
      </c>
    </row>
    <row r="103" spans="2:15" ht="15" x14ac:dyDescent="0.25">
      <c r="B103" s="22">
        <v>594</v>
      </c>
      <c r="C103" s="11">
        <f t="shared" si="11"/>
        <v>9.09560699906817E-66</v>
      </c>
      <c r="D103" s="11">
        <f t="shared" si="11"/>
        <v>1.5866591234536922E-45</v>
      </c>
      <c r="E103" s="11">
        <f t="shared" si="11"/>
        <v>4.7835106130220221E-29</v>
      </c>
      <c r="F103" s="11">
        <f t="shared" si="11"/>
        <v>2.492418767934937E-16</v>
      </c>
      <c r="G103" s="11">
        <f t="shared" si="11"/>
        <v>2.2444319701179739E-7</v>
      </c>
      <c r="H103" s="11">
        <f t="shared" si="11"/>
        <v>3.4930358431452348E-2</v>
      </c>
      <c r="I103" s="12">
        <f t="shared" si="25"/>
        <v>9.09560699906817E-66</v>
      </c>
      <c r="J103" s="12">
        <f t="shared" si="26"/>
        <v>3.1733182469073845E-45</v>
      </c>
      <c r="K103" s="12">
        <f t="shared" si="27"/>
        <v>1.4350531839066066E-28</v>
      </c>
      <c r="L103" s="12">
        <f t="shared" si="28"/>
        <v>9.9696750717397479E-16</v>
      </c>
      <c r="M103" s="12">
        <f t="shared" si="29"/>
        <v>1.1222159850589868E-6</v>
      </c>
      <c r="N103" s="12">
        <f t="shared" si="30"/>
        <v>0.2095821505887141</v>
      </c>
      <c r="O103" s="13">
        <f t="shared" ca="1" si="18"/>
        <v>0.37704950875872034</v>
      </c>
    </row>
    <row r="104" spans="2:15" ht="15" x14ac:dyDescent="0.25">
      <c r="B104" s="22">
        <v>595</v>
      </c>
      <c r="C104" s="11">
        <f t="shared" si="11"/>
        <v>3.2781006364963347E-66</v>
      </c>
      <c r="D104" s="11">
        <f t="shared" si="11"/>
        <v>6.8002049965700237E-46</v>
      </c>
      <c r="E104" s="11">
        <f t="shared" si="11"/>
        <v>2.4379954473466153E-29</v>
      </c>
      <c r="F104" s="11">
        <f t="shared" si="11"/>
        <v>1.5106189834291002E-16</v>
      </c>
      <c r="G104" s="11">
        <f t="shared" si="11"/>
        <v>1.6176633575196106E-7</v>
      </c>
      <c r="H104" s="11">
        <f t="shared" si="11"/>
        <v>2.9938671207276318E-2</v>
      </c>
      <c r="I104" s="12">
        <f t="shared" si="25"/>
        <v>3.2781006364963347E-66</v>
      </c>
      <c r="J104" s="12">
        <f t="shared" si="26"/>
        <v>1.3600409993140047E-45</v>
      </c>
      <c r="K104" s="12">
        <f t="shared" si="27"/>
        <v>7.3139863420398459E-29</v>
      </c>
      <c r="L104" s="12">
        <f t="shared" si="28"/>
        <v>6.0424759337164007E-16</v>
      </c>
      <c r="M104" s="12">
        <f t="shared" si="29"/>
        <v>8.0883167875980531E-7</v>
      </c>
      <c r="N104" s="12">
        <f t="shared" si="30"/>
        <v>0.1796320272436579</v>
      </c>
      <c r="O104" s="13">
        <f t="shared" ca="1" si="18"/>
        <v>0.28149530340856804</v>
      </c>
    </row>
    <row r="105" spans="2:15" ht="15" x14ac:dyDescent="0.25">
      <c r="B105" s="22">
        <v>596</v>
      </c>
      <c r="C105" s="11">
        <f t="shared" si="11"/>
        <v>1.1773563256957962E-66</v>
      </c>
      <c r="D105" s="11">
        <f t="shared" si="11"/>
        <v>2.9043932659457901E-46</v>
      </c>
      <c r="E105" s="11">
        <f t="shared" si="11"/>
        <v>1.2382663845047612E-29</v>
      </c>
      <c r="F105" s="11">
        <f t="shared" si="11"/>
        <v>9.1239712405651059E-17</v>
      </c>
      <c r="G105" s="11">
        <f t="shared" si="11"/>
        <v>1.1618896808305172E-7</v>
      </c>
      <c r="H105" s="11">
        <f t="shared" si="11"/>
        <v>2.5571549451707466E-2</v>
      </c>
      <c r="I105" s="12">
        <f t="shared" si="25"/>
        <v>1.1773563256957962E-66</v>
      </c>
      <c r="J105" s="12">
        <f t="shared" si="26"/>
        <v>5.8087865318915802E-46</v>
      </c>
      <c r="K105" s="12">
        <f t="shared" si="27"/>
        <v>3.7147991535142838E-29</v>
      </c>
      <c r="L105" s="12">
        <f t="shared" si="28"/>
        <v>3.6495884962260424E-16</v>
      </c>
      <c r="M105" s="12">
        <f t="shared" si="29"/>
        <v>5.8094484041525858E-7</v>
      </c>
      <c r="N105" s="12">
        <f t="shared" si="30"/>
        <v>0.1534292967102448</v>
      </c>
      <c r="O105" s="13">
        <f t="shared" ca="1" si="18"/>
        <v>0.16150582702371438</v>
      </c>
    </row>
    <row r="106" spans="2:15" ht="15" x14ac:dyDescent="0.25">
      <c r="B106" s="22">
        <v>597</v>
      </c>
      <c r="C106" s="11">
        <f t="shared" si="11"/>
        <v>4.213942500959826E-67</v>
      </c>
      <c r="D106" s="11">
        <f t="shared" si="11"/>
        <v>1.236186173424048E-46</v>
      </c>
      <c r="E106" s="11">
        <f t="shared" si="11"/>
        <v>6.2674419559754814E-30</v>
      </c>
      <c r="F106" s="11">
        <f t="shared" si="11"/>
        <v>5.4917141268351854E-17</v>
      </c>
      <c r="G106" s="11">
        <f t="shared" si="11"/>
        <v>8.3164251950716106E-8</v>
      </c>
      <c r="H106" s="11">
        <f t="shared" si="11"/>
        <v>2.1765899098836826E-2</v>
      </c>
      <c r="I106" s="12">
        <f t="shared" si="25"/>
        <v>4.213942500959826E-67</v>
      </c>
      <c r="J106" s="12">
        <f t="shared" si="26"/>
        <v>2.472372346848096E-46</v>
      </c>
      <c r="K106" s="12">
        <f t="shared" si="27"/>
        <v>1.8802325867926443E-29</v>
      </c>
      <c r="L106" s="12">
        <f t="shared" si="28"/>
        <v>2.1966856507340742E-16</v>
      </c>
      <c r="M106" s="12">
        <f t="shared" si="29"/>
        <v>4.1582125975358053E-7</v>
      </c>
      <c r="N106" s="12">
        <f t="shared" si="30"/>
        <v>0.13059539459302094</v>
      </c>
      <c r="O106" s="13">
        <f t="shared" ca="1" si="18"/>
        <v>0.20215770189131183</v>
      </c>
    </row>
    <row r="107" spans="2:15" ht="15" x14ac:dyDescent="0.25">
      <c r="B107" s="22">
        <v>598</v>
      </c>
      <c r="C107" s="11">
        <f t="shared" si="11"/>
        <v>1.5030185261410476E-67</v>
      </c>
      <c r="D107" s="11">
        <f t="shared" si="11"/>
        <v>5.243332354614883E-47</v>
      </c>
      <c r="E107" s="11">
        <f t="shared" si="11"/>
        <v>3.1612700905329291E-30</v>
      </c>
      <c r="F107" s="11">
        <f t="shared" si="11"/>
        <v>3.2940256785066512E-17</v>
      </c>
      <c r="G107" s="11">
        <f t="shared" si="11"/>
        <v>5.9320324870762842E-8</v>
      </c>
      <c r="H107" s="11">
        <f t="shared" si="11"/>
        <v>1.846253040969489E-2</v>
      </c>
      <c r="I107" s="12">
        <f t="shared" si="25"/>
        <v>1.5030185261410476E-67</v>
      </c>
      <c r="J107" s="12">
        <f t="shared" si="26"/>
        <v>1.0486664709229766E-46</v>
      </c>
      <c r="K107" s="12">
        <f t="shared" si="27"/>
        <v>9.4838102715987874E-30</v>
      </c>
      <c r="L107" s="12">
        <f t="shared" si="28"/>
        <v>1.3176102714026605E-16</v>
      </c>
      <c r="M107" s="12">
        <f t="shared" si="29"/>
        <v>2.966016243538142E-7</v>
      </c>
      <c r="N107" s="12">
        <f t="shared" si="30"/>
        <v>0.11077518245816934</v>
      </c>
      <c r="O107" s="13">
        <f t="shared" ca="1" si="18"/>
        <v>1.5754494273240258E-2</v>
      </c>
    </row>
    <row r="108" spans="2:15" ht="15" x14ac:dyDescent="0.25">
      <c r="B108" s="22">
        <v>599</v>
      </c>
      <c r="C108" s="11">
        <f t="shared" si="11"/>
        <v>5.3423840673262094E-68</v>
      </c>
      <c r="D108" s="11">
        <f t="shared" si="11"/>
        <v>2.2162866802689963E-47</v>
      </c>
      <c r="E108" s="11">
        <f t="shared" si="11"/>
        <v>1.5890147504903605E-30</v>
      </c>
      <c r="F108" s="11">
        <f t="shared" si="11"/>
        <v>1.9689789963801845E-17</v>
      </c>
      <c r="G108" s="11">
        <f t="shared" si="11"/>
        <v>4.2166290902177143E-8</v>
      </c>
      <c r="H108" s="11">
        <f t="shared" si="11"/>
        <v>1.5606333386889002E-2</v>
      </c>
      <c r="I108" s="12">
        <f t="shared" si="25"/>
        <v>5.3423840673262094E-68</v>
      </c>
      <c r="J108" s="12">
        <f t="shared" si="26"/>
        <v>4.4325733605379925E-47</v>
      </c>
      <c r="K108" s="12">
        <f t="shared" si="27"/>
        <v>4.767044251471081E-30</v>
      </c>
      <c r="L108" s="12">
        <f t="shared" si="28"/>
        <v>7.8759159855207379E-17</v>
      </c>
      <c r="M108" s="12">
        <f t="shared" si="29"/>
        <v>2.1083145451088572E-7</v>
      </c>
      <c r="N108" s="12">
        <f t="shared" si="30"/>
        <v>9.3638000321334014E-2</v>
      </c>
      <c r="O108" s="13">
        <f t="shared" ca="1" si="18"/>
        <v>0.22212748438993912</v>
      </c>
    </row>
    <row r="109" spans="2:15" ht="15" x14ac:dyDescent="0.25">
      <c r="B109" s="22">
        <v>600</v>
      </c>
      <c r="C109" s="11">
        <f t="shared" si="11"/>
        <v>1.892347643769045E-68</v>
      </c>
      <c r="D109" s="11">
        <f t="shared" si="11"/>
        <v>9.3355418547620136E-48</v>
      </c>
      <c r="E109" s="11">
        <f t="shared" si="11"/>
        <v>7.9595643730704168E-31</v>
      </c>
      <c r="F109" s="11">
        <f t="shared" si="11"/>
        <v>1.172870953383706E-17</v>
      </c>
      <c r="G109" s="11">
        <f t="shared" si="11"/>
        <v>2.9869112929548723E-8</v>
      </c>
      <c r="H109" s="11">
        <f t="shared" si="11"/>
        <v>1.3146361827919581E-2</v>
      </c>
      <c r="I109" s="12">
        <f t="shared" si="25"/>
        <v>1.892347643769045E-68</v>
      </c>
      <c r="J109" s="12">
        <f t="shared" si="26"/>
        <v>1.8671083709524027E-47</v>
      </c>
      <c r="K109" s="12">
        <f t="shared" si="27"/>
        <v>2.3878693119211252E-30</v>
      </c>
      <c r="L109" s="12">
        <f t="shared" si="28"/>
        <v>4.6914838135348239E-17</v>
      </c>
      <c r="M109" s="12">
        <f t="shared" si="29"/>
        <v>1.4934556464774362E-7</v>
      </c>
      <c r="N109" s="12">
        <f t="shared" si="30"/>
        <v>7.887817096751748E-2</v>
      </c>
      <c r="O109" s="13">
        <f t="shared" ca="1" si="18"/>
        <v>8.6154965620982307E-2</v>
      </c>
    </row>
  </sheetData>
  <scenarios current="0">
    <scenario name="CurveFitterxlxs" count="10" user="Tom O'Haver" comment="Created by Tom O'Haver on 1/22/2015">
      <inputCells r="C9" val="104.562391040939"/>
      <inputCells r="D9" val="197.092562131029"/>
      <inputCells r="E9" val="313.023856126692"/>
      <inputCells r="F9" val="608.9080774698"/>
      <inputCells r="H9" val="801.325581880135"/>
      <inputCells r="C10" val="98.9001151585063"/>
      <inputCells r="D10" val="177.257472159024"/>
      <inputCells r="E10" val="278.044861619646"/>
      <inputCells r="F10" val="196.210068722334"/>
      <inputCells r="H10" val="196.54580034734"/>
    </scenario>
  </scenarios>
  <pageMargins left="0" right="0" top="0.39410000000000006" bottom="0.39410000000000006" header="0" footer="0"/>
  <headerFooter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 O'Haver</dc:creator>
  <cp:lastModifiedBy>Tom O'Haver</cp:lastModifiedBy>
  <cp:revision>26</cp:revision>
  <dcterms:created xsi:type="dcterms:W3CDTF">2012-02-24T09:23:27Z</dcterms:created>
  <dcterms:modified xsi:type="dcterms:W3CDTF">2015-06-15T12:28:51Z</dcterms:modified>
</cp:coreProperties>
</file>